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255" windowWidth="15360" windowHeight="9165" tabRatio="311" activeTab="0"/>
  </bookViews>
  <sheets>
    <sheet name="Data" sheetId="1" r:id="rId1"/>
    <sheet name="Hist" sheetId="2" r:id="rId2"/>
    <sheet name="D" sheetId="3" state="hidden" r:id="rId3"/>
    <sheet name="C" sheetId="4" state="hidden" r:id="rId4"/>
  </sheets>
  <definedNames>
    <definedName name="bin_min">'Hist'!$B$1</definedName>
    <definedName name="bin_size">'Hist'!$B$2</definedName>
    <definedName name="binsize_om">'D'!$B$7</definedName>
    <definedName name="bottom_percentile">'D'!$B$2</definedName>
    <definedName name="calc_binmin">'D'!$B$13</definedName>
    <definedName name="calc_binsize">'D'!$B$12</definedName>
    <definedName name="choose_bin">'Hist'!$B$4</definedName>
    <definedName name="choose_bin_min">'Hist'!$B$14</definedName>
    <definedName name="choose_bin_size">'Hist'!$B$15</definedName>
    <definedName name="count">'Hist'!$B$3</definedName>
    <definedName name="maximum">'Hist'!$B$6</definedName>
    <definedName name="minimum">'Hist'!$B$5</definedName>
    <definedName name="numb_bins">'D'!$B$4</definedName>
    <definedName name="percent">'D'!$B$1</definedName>
    <definedName name="round_binmin">'D'!$B$10</definedName>
    <definedName name="round_binsize">'D'!$B$9</definedName>
    <definedName name="scale">'D'!$B$8</definedName>
    <definedName name="straight_binmin">'D'!$B$6</definedName>
    <definedName name="straight_binsize">'D'!$B$5</definedName>
    <definedName name="top_percentile">'D'!$B$3</definedName>
    <definedName name="use_round">'D'!$B$11</definedName>
  </definedNames>
  <calcPr fullCalcOnLoad="1"/>
</workbook>
</file>

<file path=xl/comments2.xml><?xml version="1.0" encoding="utf-8"?>
<comments xmlns="http://schemas.openxmlformats.org/spreadsheetml/2006/main">
  <authors>
    <author>Stephen Sawin</author>
  </authors>
  <commentList>
    <comment ref="A14" authorId="0">
      <text>
        <r>
          <rPr>
            <b/>
            <sz val="10"/>
            <rFont val="Geneva"/>
            <family val="0"/>
          </rPr>
          <t>If the bin size and minmum  boundary calculated automatically are not appropriate for the data, click the checkbox above and enter values for these two quantities in the white cells.</t>
        </r>
      </text>
    </comment>
    <comment ref="A15" authorId="0">
      <text>
        <r>
          <rPr>
            <b/>
            <sz val="10"/>
            <rFont val="Geneva"/>
            <family val="0"/>
          </rPr>
          <t>If the bin size and minmum  boundary calculated automatically are not appropriate for the data, click the checkbox above and enter values for these two quantities in the white cells.</t>
        </r>
      </text>
    </comment>
    <comment ref="E6" authorId="0">
      <text>
        <r>
          <rPr>
            <b/>
            <sz val="10"/>
            <rFont val="Geneva"/>
            <family val="0"/>
          </rPr>
          <t xml:space="preserve">This is the range of values for the first bin (leftmost bar) on the graph. To the rioght in this table are the other bins. </t>
        </r>
        <r>
          <rPr>
            <sz val="9"/>
            <rFont val="Geneva"/>
            <family val="0"/>
          </rPr>
          <t xml:space="preserve">
</t>
        </r>
      </text>
    </comment>
    <comment ref="D12" authorId="0">
      <text>
        <r>
          <rPr>
            <sz val="10"/>
            <rFont val="Geneva"/>
            <family val="0"/>
          </rPr>
          <t>If there is text showing in this cell then the bottom and top bin boundaries are not widely spaced enough tocontain all the data.  Considering choosing your own, smaller bin minimum and larger bin size.</t>
        </r>
      </text>
    </comment>
    <comment ref="B17" authorId="0">
      <text>
        <r>
          <rPr>
            <b/>
            <sz val="9"/>
            <rFont val="Geneva"/>
            <family val="0"/>
          </rPr>
          <t>If this button is checked, Excel will attempt to make the bin minimum and size round numbers without changing them too much.</t>
        </r>
      </text>
    </comment>
    <comment ref="D7" authorId="0">
      <text>
        <r>
          <rPr>
            <sz val="10"/>
            <rFont val="Geneva"/>
            <family val="0"/>
          </rPr>
          <t>If a number shows here, it is the number of data points which are less than the bin minimum.  In this case consider choosing your won, smaller bin minimum.</t>
        </r>
      </text>
    </comment>
    <comment ref="E7" authorId="0">
      <text>
        <r>
          <rPr>
            <b/>
            <sz val="9"/>
            <rFont val="Geneva"/>
            <family val="0"/>
          </rPr>
          <t>This is the number of values in your data set greater than or equal to the first number and less than the second number above.  It determines the height of the first bar below.  The numbers to the right in the row give the same quantity for the other bins.</t>
        </r>
      </text>
    </comment>
    <comment ref="O7" authorId="0">
      <text>
        <r>
          <rPr>
            <sz val="10"/>
            <rFont val="Geneva"/>
            <family val="0"/>
          </rPr>
          <t>If a number shows in this cell, it is the number of observations in the data which are larger than the bin maximum (which is bin min plus ten times bin size).  In this case consider setting your own larger bin size).</t>
        </r>
      </text>
    </comment>
    <comment ref="E8" authorId="0">
      <text>
        <r>
          <rPr>
            <sz val="10"/>
            <rFont val="Geneva"/>
            <family val="0"/>
          </rPr>
          <t>Percentage of all the data which falls in the first bin.</t>
        </r>
      </text>
    </comment>
  </commentList>
</comments>
</file>

<file path=xl/sharedStrings.xml><?xml version="1.0" encoding="utf-8"?>
<sst xmlns="http://schemas.openxmlformats.org/spreadsheetml/2006/main" count="31" uniqueCount="31">
  <si>
    <t>bin size</t>
  </si>
  <si>
    <t>bin min</t>
  </si>
  <si>
    <t>count</t>
  </si>
  <si>
    <t>percent</t>
  </si>
  <si>
    <t>bottom percentile</t>
  </si>
  <si>
    <t>top percentile</t>
  </si>
  <si>
    <t>numb bins</t>
  </si>
  <si>
    <t>calc binsize</t>
  </si>
  <si>
    <t>calc binmin</t>
  </si>
  <si>
    <t>Bin Minimum:</t>
  </si>
  <si>
    <t>Bin Size:</t>
  </si>
  <si>
    <t>minimum</t>
  </si>
  <si>
    <t>maximum</t>
  </si>
  <si>
    <t>Q1</t>
  </si>
  <si>
    <t>median</t>
  </si>
  <si>
    <t>Q3</t>
  </si>
  <si>
    <t>mean</t>
  </si>
  <si>
    <t>sample s.d.</t>
  </si>
  <si>
    <t>More</t>
  </si>
  <si>
    <t>Less</t>
  </si>
  <si>
    <t>choose bin</t>
  </si>
  <si>
    <t>straight binsize</t>
  </si>
  <si>
    <t>binsize om</t>
  </si>
  <si>
    <t>round binsize</t>
  </si>
  <si>
    <t>scale</t>
  </si>
  <si>
    <t>round binmin</t>
  </si>
  <si>
    <t>straight binmin</t>
  </si>
  <si>
    <t>use round</t>
  </si>
  <si>
    <t>Arch</t>
  </si>
  <si>
    <t>range</t>
  </si>
  <si>
    <t>Originally written by Steve Sawin and modified by Laura McSweeney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</si>
</sst>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00"/>
    <numFmt numFmtId="168" formatCode="0.0"/>
  </numFmts>
  <fonts count="17">
    <font>
      <sz val="10"/>
      <name val="Verdana"/>
      <family val="0"/>
    </font>
    <font>
      <b/>
      <sz val="10"/>
      <name val="Verdana"/>
      <family val="0"/>
    </font>
    <font>
      <i/>
      <sz val="10"/>
      <name val="Verdana"/>
      <family val="0"/>
    </font>
    <font>
      <b/>
      <i/>
      <sz val="10"/>
      <name val="Verdana"/>
      <family val="0"/>
    </font>
    <font>
      <sz val="10"/>
      <name val="Geneva"/>
      <family val="0"/>
    </font>
    <font>
      <u val="single"/>
      <sz val="10"/>
      <color indexed="12"/>
      <name val="Verdana"/>
      <family val="0"/>
    </font>
    <font>
      <u val="single"/>
      <sz val="10"/>
      <color indexed="36"/>
      <name val="Verdana"/>
      <family val="0"/>
    </font>
    <font>
      <b/>
      <sz val="10"/>
      <color indexed="10"/>
      <name val="Verdana"/>
      <family val="0"/>
    </font>
    <font>
      <sz val="9"/>
      <name val="Verdana"/>
      <family val="0"/>
    </font>
    <font>
      <sz val="14"/>
      <name val="Verdana"/>
      <family val="0"/>
    </font>
    <font>
      <b/>
      <sz val="13.75"/>
      <name val="Verdana"/>
      <family val="0"/>
    </font>
    <font>
      <b/>
      <sz val="14"/>
      <color indexed="10"/>
      <name val="Verdana"/>
      <family val="0"/>
    </font>
    <font>
      <sz val="9"/>
      <name val="Geneva"/>
      <family val="0"/>
    </font>
    <font>
      <b/>
      <sz val="9"/>
      <name val="Geneva"/>
      <family val="0"/>
    </font>
    <font>
      <b/>
      <sz val="10"/>
      <name val="Geneva"/>
      <family val="0"/>
    </font>
    <font>
      <sz val="8"/>
      <name val="Verdana"/>
      <family val="0"/>
    </font>
    <font>
      <b/>
      <sz val="8"/>
      <name val="Verdana"/>
      <family val="2"/>
    </font>
  </fonts>
  <fills count="4">
    <fill>
      <patternFill/>
    </fill>
    <fill>
      <patternFill patternType="gray125"/>
    </fill>
    <fill>
      <patternFill patternType="solid">
        <fgColor indexed="55"/>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68" fontId="1" fillId="0" borderId="0" xfId="0" applyNumberFormat="1" applyFont="1" applyAlignment="1">
      <alignment/>
    </xf>
    <xf numFmtId="0" fontId="0" fillId="2" borderId="0" xfId="0" applyFill="1" applyAlignment="1">
      <alignment/>
    </xf>
    <xf numFmtId="0" fontId="0" fillId="2" borderId="1" xfId="0" applyFill="1" applyBorder="1" applyAlignment="1">
      <alignment/>
    </xf>
    <xf numFmtId="0" fontId="7" fillId="2" borderId="1" xfId="0" applyFont="1" applyFill="1" applyBorder="1" applyAlignment="1">
      <alignment/>
    </xf>
    <xf numFmtId="166" fontId="8" fillId="2" borderId="1" xfId="0" applyNumberFormat="1" applyFont="1" applyFill="1" applyBorder="1" applyAlignment="1">
      <alignment/>
    </xf>
    <xf numFmtId="0" fontId="11" fillId="2" borderId="0" xfId="0" applyFont="1" applyFill="1" applyAlignment="1">
      <alignment/>
    </xf>
    <xf numFmtId="0" fontId="11" fillId="2" borderId="0" xfId="0" applyFont="1" applyFill="1" applyAlignment="1">
      <alignment wrapText="1"/>
    </xf>
    <xf numFmtId="0" fontId="1" fillId="2" borderId="2" xfId="0" applyFont="1" applyFill="1" applyBorder="1" applyAlignment="1">
      <alignment horizontal="right"/>
    </xf>
    <xf numFmtId="0" fontId="7" fillId="2" borderId="0" xfId="0" applyFont="1" applyFill="1" applyAlignment="1">
      <alignment/>
    </xf>
    <xf numFmtId="0" fontId="8" fillId="2" borderId="1" xfId="0" applyFont="1" applyFill="1" applyBorder="1" applyAlignment="1">
      <alignment/>
    </xf>
    <xf numFmtId="0" fontId="0" fillId="3" borderId="2" xfId="0" applyFill="1" applyBorder="1" applyAlignment="1" applyProtection="1">
      <alignment/>
      <protection locked="0"/>
    </xf>
    <xf numFmtId="0" fontId="0" fillId="0" borderId="0" xfId="0" applyAlignment="1" applyProtection="1">
      <alignment/>
      <protection locked="0"/>
    </xf>
    <xf numFmtId="0" fontId="0" fillId="2" borderId="1" xfId="0" applyNumberFormat="1" applyFill="1" applyBorder="1" applyAlignment="1">
      <alignment/>
    </xf>
    <xf numFmtId="0" fontId="1" fillId="2" borderId="1" xfId="0" applyFont="1" applyFill="1" applyBorder="1" applyAlignment="1">
      <alignment/>
    </xf>
    <xf numFmtId="2" fontId="0" fillId="2" borderId="1" xfId="0" applyNumberFormat="1" applyFill="1" applyBorder="1" applyAlignment="1">
      <alignment/>
    </xf>
    <xf numFmtId="2" fontId="0" fillId="2" borderId="1" xfId="0" applyNumberFormat="1" applyFill="1" applyBorder="1" applyAlignment="1" applyProtection="1">
      <alignment/>
      <protection locked="0"/>
    </xf>
    <xf numFmtId="0" fontId="1" fillId="2" borderId="1" xfId="0" applyFont="1" applyFill="1" applyBorder="1" applyAlignment="1">
      <alignment/>
    </xf>
    <xf numFmtId="0" fontId="11" fillId="2" borderId="0" xfId="0" applyFont="1" applyFill="1" applyAlignment="1">
      <alignment horizontal="center" vertical="center" wrapText="1"/>
    </xf>
    <xf numFmtId="0" fontId="9" fillId="2" borderId="0" xfId="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Verdana"/>
                <a:ea typeface="Verdana"/>
                <a:cs typeface="Verdana"/>
              </a:rPr>
              <a:t>Histogram</a:t>
            </a:r>
          </a:p>
        </c:rich>
      </c:tx>
      <c:layout/>
      <c:spPr>
        <a:noFill/>
        <a:ln>
          <a:noFill/>
        </a:ln>
      </c:spPr>
    </c:title>
    <c:plotArea>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Hist!$E$6:$N$6</c:f>
              <c:strCache/>
            </c:strRef>
          </c:cat>
          <c:val>
            <c:numRef>
              <c:f>Hist!$E$8:$N$8</c:f>
              <c:numCache/>
            </c:numRef>
          </c:val>
        </c:ser>
        <c:gapWidth val="0"/>
        <c:axId val="58720323"/>
        <c:axId val="58720860"/>
      </c:barChart>
      <c:catAx>
        <c:axId val="58720323"/>
        <c:scaling>
          <c:orientation val="minMax"/>
        </c:scaling>
        <c:axPos val="b"/>
        <c:title>
          <c:tx>
            <c:rich>
              <a:bodyPr vert="horz" rot="0" anchor="ctr"/>
              <a:lstStyle/>
              <a:p>
                <a:pPr algn="ctr">
                  <a:defRPr/>
                </a:pPr>
                <a:r>
                  <a:rPr lang="en-US" cap="none" sz="1000" b="1" i="0" u="none" baseline="0">
                    <a:latin typeface="Verdana"/>
                    <a:ea typeface="Verdana"/>
                    <a:cs typeface="Verdana"/>
                  </a:rPr>
                  <a:t>Data</a:t>
                </a:r>
              </a:p>
            </c:rich>
          </c:tx>
          <c:layout/>
          <c:overlay val="0"/>
          <c:spPr>
            <a:noFill/>
            <a:ln>
              <a:noFill/>
            </a:ln>
          </c:spPr>
        </c:title>
        <c:delete val="0"/>
        <c:numFmt formatCode="General" sourceLinked="1"/>
        <c:majorTickMark val="out"/>
        <c:minorTickMark val="none"/>
        <c:tickLblPos val="nextTo"/>
        <c:crossAx val="58720860"/>
        <c:crossesAt val="0"/>
        <c:auto val="1"/>
        <c:lblOffset val="100"/>
        <c:noMultiLvlLbl val="0"/>
      </c:catAx>
      <c:valAx>
        <c:axId val="58720860"/>
        <c:scaling>
          <c:orientation val="minMax"/>
          <c:min val="0"/>
        </c:scaling>
        <c:axPos val="l"/>
        <c:title>
          <c:tx>
            <c:rich>
              <a:bodyPr vert="horz" rot="-5400000" anchor="ctr"/>
              <a:lstStyle/>
              <a:p>
                <a:pPr algn="ctr">
                  <a:defRPr/>
                </a:pPr>
                <a:r>
                  <a:rPr lang="en-US" cap="none" sz="1000" b="1" i="0" u="none" baseline="0">
                    <a:latin typeface="Verdana"/>
                    <a:ea typeface="Verdana"/>
                    <a:cs typeface="Verdana"/>
                  </a:rPr>
                  <a:t>Percent </a:t>
                </a:r>
              </a:p>
            </c:rich>
          </c:tx>
          <c:layout/>
          <c:overlay val="0"/>
          <c:spPr>
            <a:noFill/>
            <a:ln>
              <a:noFill/>
            </a:ln>
          </c:spPr>
        </c:title>
        <c:majorGridlines/>
        <c:delete val="0"/>
        <c:numFmt formatCode="General" sourceLinked="1"/>
        <c:majorTickMark val="out"/>
        <c:minorTickMark val="none"/>
        <c:tickLblPos val="nextTo"/>
        <c:crossAx val="5872032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Verdana"/>
          <a:ea typeface="Verdana"/>
          <a:cs typeface="Verdan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114300</xdr:rowOff>
    </xdr:from>
    <xdr:to>
      <xdr:col>8</xdr:col>
      <xdr:colOff>400050</xdr:colOff>
      <xdr:row>27</xdr:row>
      <xdr:rowOff>114300</xdr:rowOff>
    </xdr:to>
    <xdr:sp>
      <xdr:nvSpPr>
        <xdr:cNvPr id="1" name="TextBox 2"/>
        <xdr:cNvSpPr txBox="1">
          <a:spLocks noChangeArrowheads="1"/>
        </xdr:cNvSpPr>
      </xdr:nvSpPr>
      <xdr:spPr>
        <a:xfrm>
          <a:off x="1819275" y="114300"/>
          <a:ext cx="5429250" cy="437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Instructions for use on a numerical data set with </a:t>
          </a:r>
          <a:r>
            <a:rPr lang="en-US" cap="none" sz="1000" b="1" i="0" u="none" baseline="0">
              <a:latin typeface="Verdana"/>
              <a:ea typeface="Verdana"/>
              <a:cs typeface="Verdana"/>
            </a:rPr>
            <a:t>at most 200</a:t>
          </a:r>
          <a:r>
            <a:rPr lang="en-US" cap="none" sz="1000" b="0" i="0" u="none" baseline="0">
              <a:latin typeface="Verdana"/>
              <a:ea typeface="Verdana"/>
              <a:cs typeface="Verdana"/>
            </a:rPr>
            <a:t> observations.
1.) For each histogram, I recommend starting and opening up a new copy of this worksheet.
2.)  Copy the numerical data and paste into this sheet (tab "Data")  beginning in cell A1 if you copied a column title or into cell A2 if you didn't copy a column title. 
3.) You should know the minimum of the data as well as the range = max - min, which you can find/compute using the numbers in the table at the top of the other page. (Click on the  "Hist" tab below).
4.) Click the box that says "Choose own bin size". 
5.) Enter the minimum value. You can round down if needed.
6.) Enter the bin width. For the bin width, you can try, initially, 
bin width = range/4 or bin width = range /5.  
7.) Adjust the bin width so that there are not a lot of empty bins or bins with only 1 observation in it.  You also don't want too few bars.  You should try to have at least 3 or 4 bars. Be sure that you can get a sense of the distribution.
8.) Also make sure that your histogram is not missing any of the bins. If this happens, there will be a warning in red to this effect.  If your get this warning, increase your bin width.
9.) Edit the title and axes labels by clicking on the axes labels and chart title and typing in informative titles with units.
10.) You can copy and paste the histogram into Word (or other documents) and resize as needed.
***If you delete a data value within the data in column A you will mess up the underlying code and your histogram will not be correct.  Instead of deleting, just start over with a new SFEhistogram.xls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123825</xdr:rowOff>
    </xdr:from>
    <xdr:to>
      <xdr:col>10</xdr:col>
      <xdr:colOff>619125</xdr:colOff>
      <xdr:row>40</xdr:row>
      <xdr:rowOff>133350</xdr:rowOff>
    </xdr:to>
    <xdr:graphicFrame>
      <xdr:nvGraphicFramePr>
        <xdr:cNvPr id="1" name="Chart 3"/>
        <xdr:cNvGraphicFramePr/>
      </xdr:nvGraphicFramePr>
      <xdr:xfrm>
        <a:off x="19050" y="3048000"/>
        <a:ext cx="7077075" cy="373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30"/>
  <sheetViews>
    <sheetView tabSelected="1" workbookViewId="0" topLeftCell="A1">
      <selection activeCell="A32" sqref="A32"/>
    </sheetView>
  </sheetViews>
  <sheetFormatPr defaultColWidth="9.00390625" defaultRowHeight="12.75"/>
  <cols>
    <col min="1" max="1" width="12.875" style="0" customWidth="1"/>
    <col min="2" max="16384" width="11.00390625" style="0" customWidth="1"/>
  </cols>
  <sheetData>
    <row r="1" ht="12.75">
      <c r="A1" t="s">
        <v>28</v>
      </c>
    </row>
    <row r="2" ht="12.75">
      <c r="A2">
        <v>19</v>
      </c>
    </row>
    <row r="3" ht="12.75">
      <c r="A3">
        <v>29</v>
      </c>
    </row>
    <row r="4" ht="12.75">
      <c r="A4">
        <v>31</v>
      </c>
    </row>
    <row r="5" ht="12.75">
      <c r="A5">
        <v>19</v>
      </c>
    </row>
    <row r="6" ht="12.75">
      <c r="A6">
        <v>24</v>
      </c>
    </row>
    <row r="7" ht="12.75">
      <c r="A7">
        <v>21</v>
      </c>
    </row>
    <row r="8" ht="12.75">
      <c r="A8">
        <v>9</v>
      </c>
    </row>
    <row r="9" ht="12.75">
      <c r="A9">
        <v>12</v>
      </c>
    </row>
    <row r="10" ht="12.75">
      <c r="A10">
        <v>5</v>
      </c>
    </row>
    <row r="11" ht="12.75">
      <c r="A11">
        <v>12</v>
      </c>
    </row>
    <row r="12" ht="12.75">
      <c r="A12">
        <v>10</v>
      </c>
    </row>
    <row r="13" ht="12.75">
      <c r="A13">
        <v>5</v>
      </c>
    </row>
    <row r="30" ht="12.75">
      <c r="E30" t="s">
        <v>30</v>
      </c>
    </row>
  </sheetData>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P46"/>
  <sheetViews>
    <sheetView workbookViewId="0" topLeftCell="A26">
      <selection activeCell="L29" sqref="L29"/>
    </sheetView>
  </sheetViews>
  <sheetFormatPr defaultColWidth="9.00390625" defaultRowHeight="12.75"/>
  <cols>
    <col min="1" max="1" width="11.375" style="0" customWidth="1"/>
    <col min="2" max="2" width="11.00390625" style="0" customWidth="1"/>
    <col min="3" max="3" width="3.375" style="0" customWidth="1"/>
    <col min="4" max="5" width="7.75390625" style="0" customWidth="1"/>
    <col min="6" max="13" width="8.75390625" style="0" customWidth="1"/>
    <col min="14" max="14" width="7.875" style="0" customWidth="1"/>
    <col min="15" max="15" width="7.75390625" style="0" customWidth="1"/>
    <col min="16" max="16384" width="11.00390625" style="0" customWidth="1"/>
  </cols>
  <sheetData>
    <row r="1" spans="1:16" ht="12.75">
      <c r="A1" s="14" t="s">
        <v>1</v>
      </c>
      <c r="B1" s="15">
        <f>IF(choose_bin,choose_bin_min,calc_binmin)</f>
        <v>5</v>
      </c>
      <c r="C1" s="2"/>
      <c r="D1" s="2"/>
      <c r="E1" s="2"/>
      <c r="F1" s="2"/>
      <c r="G1" s="2"/>
      <c r="H1" s="2"/>
      <c r="I1" s="2"/>
      <c r="J1" s="2"/>
      <c r="K1" s="2"/>
      <c r="L1" s="2"/>
      <c r="M1" s="2"/>
      <c r="N1" s="2"/>
      <c r="O1" s="2"/>
      <c r="P1" s="2"/>
    </row>
    <row r="2" spans="1:16" ht="12.75">
      <c r="A2" s="14" t="s">
        <v>0</v>
      </c>
      <c r="B2" s="15">
        <f>IF(choose_bin,choose_bin_size,calc_binsize)</f>
        <v>2.6260000000000003</v>
      </c>
      <c r="C2" s="2"/>
      <c r="D2" s="2"/>
      <c r="E2" s="2"/>
      <c r="F2" s="2"/>
      <c r="G2" s="2"/>
      <c r="H2" s="2"/>
      <c r="I2" s="2"/>
      <c r="J2" s="2"/>
      <c r="K2" s="2"/>
      <c r="L2" s="2"/>
      <c r="M2" s="2"/>
      <c r="N2" s="2"/>
      <c r="O2" s="2"/>
      <c r="P2" s="2"/>
    </row>
    <row r="3" spans="1:16" ht="12.75">
      <c r="A3" s="14" t="s">
        <v>2</v>
      </c>
      <c r="B3" s="15">
        <f>COUNT(Data!$A:A)</f>
        <v>12</v>
      </c>
      <c r="C3" s="2"/>
      <c r="D3" s="2"/>
      <c r="E3" s="2"/>
      <c r="F3" s="2"/>
      <c r="G3" s="2"/>
      <c r="H3" s="2"/>
      <c r="I3" s="2"/>
      <c r="J3" s="2"/>
      <c r="K3" s="2"/>
      <c r="L3" s="2"/>
      <c r="M3" s="2"/>
      <c r="N3" s="2"/>
      <c r="O3" s="2"/>
      <c r="P3" s="2"/>
    </row>
    <row r="4" spans="1:16" ht="12.75">
      <c r="A4" s="14" t="s">
        <v>20</v>
      </c>
      <c r="B4" s="16" t="b">
        <v>0</v>
      </c>
      <c r="C4" s="2"/>
      <c r="D4" s="2"/>
      <c r="E4" s="2"/>
      <c r="F4" s="2"/>
      <c r="G4" s="2"/>
      <c r="H4" s="2"/>
      <c r="I4" s="2"/>
      <c r="J4" s="2"/>
      <c r="K4" s="2"/>
      <c r="L4" s="2"/>
      <c r="M4" s="2"/>
      <c r="N4" s="2"/>
      <c r="O4" s="2"/>
      <c r="P4" s="2"/>
    </row>
    <row r="5" spans="1:16" ht="12.75">
      <c r="A5" s="14" t="s">
        <v>11</v>
      </c>
      <c r="B5" s="15">
        <f>MIN(Data!$A:A)</f>
        <v>5</v>
      </c>
      <c r="C5" s="2"/>
      <c r="D5" s="2"/>
      <c r="E5" s="2"/>
      <c r="F5" s="2"/>
      <c r="G5" s="2"/>
      <c r="H5" s="2"/>
      <c r="I5" s="2"/>
      <c r="J5" s="2"/>
      <c r="K5" s="2"/>
      <c r="L5" s="2"/>
      <c r="M5" s="2"/>
      <c r="N5" s="2"/>
      <c r="O5" s="2"/>
      <c r="P5" s="2"/>
    </row>
    <row r="6" spans="1:16" ht="12.75">
      <c r="A6" s="14" t="s">
        <v>12</v>
      </c>
      <c r="B6" s="15">
        <f>MAX(Data!$A:A)</f>
        <v>31</v>
      </c>
      <c r="C6" s="2"/>
      <c r="D6" s="3" t="s">
        <v>19</v>
      </c>
      <c r="E6" s="3" t="str">
        <f>CONCATENATE(FIXED(C!A$1,2,1),"-",FIXED(C!B$1,2,1))</f>
        <v>5.00-7.63</v>
      </c>
      <c r="F6" s="3" t="str">
        <f>CONCATENATE(FIXED(C!B$1,2,1),"-",FIXED(C!C$1,2,1))</f>
        <v>7.63-10.25</v>
      </c>
      <c r="G6" s="3" t="str">
        <f>CONCATENATE(FIXED(C!C$1,2,1),"-",FIXED(C!D$1,2,1))</f>
        <v>10.25-12.88</v>
      </c>
      <c r="H6" s="3" t="str">
        <f>CONCATENATE(FIXED(C!D$1,2,1),"-",FIXED(C!E$1,2,1))</f>
        <v>12.88-15.50</v>
      </c>
      <c r="I6" s="3" t="str">
        <f>CONCATENATE(FIXED(C!E$1,2,1),"-",FIXED(C!F$1,2,1))</f>
        <v>15.50-18.13</v>
      </c>
      <c r="J6" s="3" t="str">
        <f>CONCATENATE(FIXED(C!F$1,2,1),"-",FIXED(C!G$1,2,1))</f>
        <v>18.13-20.76</v>
      </c>
      <c r="K6" s="3" t="str">
        <f>CONCATENATE(FIXED(C!G$1,2,1),"-",FIXED(C!H$1,2,1))</f>
        <v>20.76-23.38</v>
      </c>
      <c r="L6" s="3" t="str">
        <f>CONCATENATE(FIXED(C!H$1,2,1),"-",FIXED(C!I$1,2,1))</f>
        <v>23.38-26.01</v>
      </c>
      <c r="M6" s="3" t="str">
        <f>CONCATENATE(FIXED(C!I$1,2,1),"-",FIXED(C!J$1,2,1))</f>
        <v>26.01-28.63</v>
      </c>
      <c r="N6" s="3" t="str">
        <f>CONCATENATE(FIXED(C!J$1,2,1),"-",FIXED(C!K$1,2,1))</f>
        <v>28.63-31.26</v>
      </c>
      <c r="O6" s="3" t="s">
        <v>18</v>
      </c>
      <c r="P6" s="2"/>
    </row>
    <row r="7" spans="1:16" ht="12.75">
      <c r="A7" s="14" t="s">
        <v>13</v>
      </c>
      <c r="B7" s="15">
        <f>QUARTILE(Data!$A:A,1)</f>
        <v>9.75</v>
      </c>
      <c r="C7" s="2"/>
      <c r="D7" s="4">
        <f>IF(count&lt;201,IF(SUM(D!D:D),SUM(D!D:D),""),IF(PERCENTRANK(Data!$A:A,C!A1)&lt;1,"",PERCENTRANK(Data!$A:A,C!A1)))</f>
      </c>
      <c r="E7" s="13">
        <f>IF(count&lt;=200,SUM(D!E:E),IF(AND(minimum&lt;=C!B$1,C!B$1&lt;maximum),PERCENTRANK(Data!$A:$A,C!B$1)*count,IF(minimum&lt;=C!B$1,count,0)))-IF(ISNUMBER($D7),$D7,0)</f>
        <v>2</v>
      </c>
      <c r="F7" s="3">
        <f>IF(count&lt;=200,SUM(D!F:F),IF(AND(minimum&lt;=C!C$1,C!C$1&lt;maximum),PERCENTRANK(Data!$A:$A,C!C$1)*count,IF(minimum&lt;=C!C$1,count,0)))-IF(ISNUMBER($D7),$D7,0)-SUM($E$7:E$7)</f>
        <v>2</v>
      </c>
      <c r="G7" s="3">
        <f>IF(count&lt;=200,SUM(D!G:G),IF(AND(minimum&lt;=C!D$1,C!D$1&lt;maximum),PERCENTRANK(Data!$A:$A,C!D$1)*count,IF(minimum&lt;=C!D$1,count,0)))-IF(ISNUMBER($D7),$D7,0)-SUM($E$7:F$7)</f>
        <v>2</v>
      </c>
      <c r="H7" s="3">
        <f>IF(count&lt;=200,SUM(D!H:H),IF(AND(minimum&lt;=C!E$1,C!E$1&lt;maximum),PERCENTRANK(Data!$A:$A,C!E$1)*count,IF(minimum&lt;=C!E$1,count,0)))-IF(ISNUMBER($D7),$D7,0)-SUM($E$7:G$7)</f>
        <v>0</v>
      </c>
      <c r="I7" s="3">
        <f>IF(count&lt;=200,SUM(D!I:I),IF(AND(minimum&lt;=C!F$1,C!F$1&lt;maximum),PERCENTRANK(Data!$A:$A,C!F$1)*count,IF(minimum&lt;=C!F$1,count,0)))-IF(ISNUMBER($D7),$D7,0)-SUM($E$7:H$7)</f>
        <v>0</v>
      </c>
      <c r="J7" s="3">
        <f>IF(count&lt;=200,SUM(D!J:J),IF(AND(minimum&lt;=C!G$1,C!G$1&lt;maximum),PERCENTRANK(Data!$A:$A,C!G$1)*count,IF(minimum&lt;=C!G$1,count,0)))-IF(ISNUMBER($D7),$D7,0)-SUM($E$7:I$7)</f>
        <v>2</v>
      </c>
      <c r="K7" s="3">
        <f>IF(count&lt;=200,SUM(D!K:K),IF(AND(minimum&lt;=C!H$1,C!H$1&lt;maximum),PERCENTRANK(Data!$A:$A,C!H$1)*count,IF(minimum&lt;=C!H$1,count,0)))-IF(ISNUMBER($D7),$D7,0)-SUM($E$7:J$7)</f>
        <v>1</v>
      </c>
      <c r="L7" s="3">
        <f>IF(count&lt;=200,SUM(D!L:L),IF(AND(minimum&lt;=C!I$1,C!I$1&lt;maximum),PERCENTRANK(Data!$A:$A,C!I$1)*count,IF(minimum&lt;=C!I$1,count,0)))-IF(ISNUMBER($D7),$D7,0)-SUM($E$7:K$7)</f>
        <v>1</v>
      </c>
      <c r="M7" s="3">
        <f>IF(count&lt;=200,SUM(D!M:M),IF(AND(minimum&lt;=C!J$1,C!J$1&lt;maximum),PERCENTRANK(Data!$A:$A,C!J$1)*count,IF(minimum&lt;=C!J$1,count,0)))-IF(ISNUMBER($D7),$D7,0)-SUM($E$7:L$7)</f>
        <v>0</v>
      </c>
      <c r="N7" s="3">
        <f>IF(count&lt;=200,SUM(D!N:N),IF(AND(minimum&lt;=C!K$1,C!K$1&lt;maximum),PERCENTRANK(Data!$A:$A,C!K$1)*count,IF(minimum&lt;=C!K$1,count,0)))-IF(ISNUMBER($D7),$D7,0)-SUM($E$7:M$7)</f>
        <v>2</v>
      </c>
      <c r="O7" s="4">
        <f>IF(count-SUM($E$7:N$7)-IF(ISNUMBER($D7),$D7,0),count-SUM($E$7:N$7)-IF(ISNUMBER($D7),$D7,0),"")</f>
      </c>
      <c r="P7" s="2"/>
    </row>
    <row r="8" spans="1:16" ht="12.75">
      <c r="A8" s="14" t="s">
        <v>14</v>
      </c>
      <c r="B8" s="15">
        <f>MEDIAN(Data!$A:A)</f>
        <v>15.5</v>
      </c>
      <c r="C8" s="2"/>
      <c r="D8" s="3"/>
      <c r="E8" s="5">
        <f>IF(count,E$7/count,0)</f>
        <v>0.16666666666666666</v>
      </c>
      <c r="F8" s="5">
        <f aca="true" t="shared" si="0" ref="F8:N8">IF(count,F$7/count,0)</f>
        <v>0.16666666666666666</v>
      </c>
      <c r="G8" s="5">
        <f t="shared" si="0"/>
        <v>0.16666666666666666</v>
      </c>
      <c r="H8" s="5">
        <f t="shared" si="0"/>
        <v>0</v>
      </c>
      <c r="I8" s="5">
        <f t="shared" si="0"/>
        <v>0</v>
      </c>
      <c r="J8" s="5">
        <f t="shared" si="0"/>
        <v>0.16666666666666666</v>
      </c>
      <c r="K8" s="5">
        <f t="shared" si="0"/>
        <v>0.08333333333333333</v>
      </c>
      <c r="L8" s="5">
        <f>IF(count,L$7/count,0)</f>
        <v>0.08333333333333333</v>
      </c>
      <c r="M8" s="5">
        <f t="shared" si="0"/>
        <v>0</v>
      </c>
      <c r="N8" s="5">
        <f t="shared" si="0"/>
        <v>0.16666666666666666</v>
      </c>
      <c r="O8" s="10"/>
      <c r="P8" s="2"/>
    </row>
    <row r="9" spans="1:16" ht="12.75">
      <c r="A9" s="14" t="s">
        <v>15</v>
      </c>
      <c r="B9" s="15">
        <f>QUARTILE(Data!$A:A,3)</f>
        <v>21.75</v>
      </c>
      <c r="C9" s="2"/>
      <c r="D9" s="2"/>
      <c r="E9" s="2"/>
      <c r="F9" s="2"/>
      <c r="G9" s="2"/>
      <c r="H9" s="2"/>
      <c r="I9" s="2"/>
      <c r="J9" s="2"/>
      <c r="K9" s="2"/>
      <c r="L9" s="2"/>
      <c r="M9" s="2"/>
      <c r="N9" s="2"/>
      <c r="O9" s="2"/>
      <c r="P9" s="2"/>
    </row>
    <row r="10" spans="1:16" ht="12.75">
      <c r="A10" s="14" t="s">
        <v>16</v>
      </c>
      <c r="B10" s="15">
        <f>AVERAGE(Data!$A:A)</f>
        <v>16.333333333333332</v>
      </c>
      <c r="C10" s="2"/>
      <c r="D10" s="2"/>
      <c r="E10" s="2"/>
      <c r="F10" s="2"/>
      <c r="G10" s="2"/>
      <c r="H10" s="2"/>
      <c r="I10" s="2"/>
      <c r="J10" s="2"/>
      <c r="K10" s="2"/>
      <c r="L10" s="2"/>
      <c r="M10" s="2"/>
      <c r="N10" s="2"/>
      <c r="O10" s="2"/>
      <c r="P10" s="2"/>
    </row>
    <row r="11" spans="1:16" ht="13.5" customHeight="1">
      <c r="A11" s="14" t="s">
        <v>17</v>
      </c>
      <c r="B11" s="15">
        <f>STDEV(Data!$A:A)</f>
        <v>8.835191342614264</v>
      </c>
      <c r="C11" s="2"/>
      <c r="D11" s="2"/>
      <c r="E11" s="2"/>
      <c r="F11" s="2"/>
      <c r="G11" s="2"/>
      <c r="H11" s="2"/>
      <c r="I11" s="2"/>
      <c r="J11" s="2"/>
      <c r="K11" s="2"/>
      <c r="L11" s="2"/>
      <c r="M11" s="2"/>
      <c r="N11" s="2"/>
      <c r="O11" s="2"/>
      <c r="P11" s="2"/>
    </row>
    <row r="12" spans="1:16" ht="12.75" customHeight="1">
      <c r="A12" s="17" t="s">
        <v>29</v>
      </c>
      <c r="B12" s="3">
        <f>maximum-minimum</f>
        <v>26</v>
      </c>
      <c r="C12" s="2"/>
      <c r="D12" s="18">
        <f>IF(OR(ISNUMBER($D$7),ISNUMBER($O$7)),"Warning: Top and/or bottom bins include data values outside the given range!","")</f>
      </c>
      <c r="E12" s="19"/>
      <c r="F12" s="19"/>
      <c r="G12" s="19"/>
      <c r="H12" s="19"/>
      <c r="I12" s="19"/>
      <c r="J12" s="19"/>
      <c r="K12" s="19"/>
      <c r="L12" s="6"/>
      <c r="M12" s="2"/>
      <c r="N12" s="2"/>
      <c r="O12" s="2"/>
      <c r="P12" s="2"/>
    </row>
    <row r="13" spans="1:16" ht="18.75" thickBot="1">
      <c r="A13" s="2"/>
      <c r="B13" s="2"/>
      <c r="C13" s="7"/>
      <c r="D13" s="19"/>
      <c r="E13" s="19"/>
      <c r="F13" s="19"/>
      <c r="G13" s="19"/>
      <c r="H13" s="19"/>
      <c r="I13" s="19"/>
      <c r="J13" s="19"/>
      <c r="K13" s="19"/>
      <c r="L13" s="6"/>
      <c r="M13" s="2"/>
      <c r="N13" s="2"/>
      <c r="O13" s="2"/>
      <c r="P13" s="2"/>
    </row>
    <row r="14" spans="1:16" ht="18.75" thickBot="1">
      <c r="A14" s="8" t="s">
        <v>9</v>
      </c>
      <c r="B14" s="11">
        <v>2</v>
      </c>
      <c r="C14" s="6"/>
      <c r="D14" s="19"/>
      <c r="E14" s="19"/>
      <c r="F14" s="19"/>
      <c r="G14" s="19"/>
      <c r="H14" s="19"/>
      <c r="I14" s="19"/>
      <c r="J14" s="19"/>
      <c r="K14" s="19"/>
      <c r="L14" s="6"/>
      <c r="M14" s="2"/>
      <c r="N14" s="2"/>
      <c r="O14" s="2"/>
      <c r="P14" s="2"/>
    </row>
    <row r="15" spans="1:16" ht="13.5" thickBot="1">
      <c r="A15" s="8" t="s">
        <v>10</v>
      </c>
      <c r="B15" s="11">
        <v>5</v>
      </c>
      <c r="C15" s="9"/>
      <c r="D15" s="2"/>
      <c r="E15" s="2"/>
      <c r="F15" s="2"/>
      <c r="G15" s="2"/>
      <c r="H15" s="2"/>
      <c r="I15" s="2"/>
      <c r="J15" s="2"/>
      <c r="K15" s="2"/>
      <c r="L15" s="2"/>
      <c r="M15" s="2"/>
      <c r="N15" s="2"/>
      <c r="O15" s="2"/>
      <c r="P15" s="2"/>
    </row>
    <row r="16" spans="1:16" ht="12.75">
      <c r="A16" s="2"/>
      <c r="B16" s="2"/>
      <c r="C16" s="2"/>
      <c r="D16" s="2"/>
      <c r="E16" s="2"/>
      <c r="F16" s="2"/>
      <c r="G16" s="2"/>
      <c r="H16" s="2"/>
      <c r="I16" s="2"/>
      <c r="J16" s="2"/>
      <c r="K16" s="2"/>
      <c r="L16" s="2"/>
      <c r="M16" s="2"/>
      <c r="N16" s="2"/>
      <c r="O16" s="2"/>
      <c r="P16" s="2"/>
    </row>
    <row r="17" spans="1:16" ht="12.75">
      <c r="A17" s="2"/>
      <c r="B17" s="2"/>
      <c r="C17" s="2"/>
      <c r="D17" s="2"/>
      <c r="E17" s="2"/>
      <c r="F17" s="2"/>
      <c r="G17" s="2"/>
      <c r="H17" s="2"/>
      <c r="I17" s="2"/>
      <c r="J17" s="2"/>
      <c r="K17" s="2"/>
      <c r="L17" s="2"/>
      <c r="M17" s="2"/>
      <c r="N17" s="2"/>
      <c r="O17" s="2"/>
      <c r="P17" s="2"/>
    </row>
    <row r="18" spans="1:16" ht="12.75">
      <c r="A18" s="2"/>
      <c r="B18" s="2"/>
      <c r="C18" s="2"/>
      <c r="D18" s="2"/>
      <c r="E18" s="2"/>
      <c r="F18" s="2"/>
      <c r="G18" s="2"/>
      <c r="H18" s="2"/>
      <c r="I18" s="2"/>
      <c r="J18" s="2"/>
      <c r="K18" s="2"/>
      <c r="L18" s="2"/>
      <c r="M18" s="2"/>
      <c r="N18" s="2"/>
      <c r="O18" s="2"/>
      <c r="P18" s="2"/>
    </row>
    <row r="19" spans="1:16" ht="12.75">
      <c r="A19" s="2"/>
      <c r="B19" s="2"/>
      <c r="C19" s="2"/>
      <c r="D19" s="2"/>
      <c r="E19" s="2"/>
      <c r="F19" s="2"/>
      <c r="G19" s="2"/>
      <c r="H19" s="2"/>
      <c r="I19" s="2"/>
      <c r="J19" s="2"/>
      <c r="K19" s="2"/>
      <c r="L19" s="2"/>
      <c r="M19" s="2"/>
      <c r="N19" s="2"/>
      <c r="O19" s="2"/>
      <c r="P19" s="2"/>
    </row>
    <row r="20" spans="1:16" ht="12.75">
      <c r="A20" s="2"/>
      <c r="B20" s="2"/>
      <c r="C20" s="2"/>
      <c r="D20" s="2"/>
      <c r="E20" s="2"/>
      <c r="F20" s="2"/>
      <c r="G20" s="2"/>
      <c r="H20" s="2"/>
      <c r="I20" s="2"/>
      <c r="J20" s="2"/>
      <c r="K20" s="2"/>
      <c r="L20" s="2"/>
      <c r="M20" s="2"/>
      <c r="N20" s="2"/>
      <c r="O20" s="2"/>
      <c r="P20" s="2"/>
    </row>
    <row r="21" spans="1:16" ht="12.75">
      <c r="A21" s="2"/>
      <c r="B21" s="2"/>
      <c r="C21" s="2"/>
      <c r="D21" s="2"/>
      <c r="E21" s="2"/>
      <c r="F21" s="2"/>
      <c r="G21" s="2"/>
      <c r="H21" s="2"/>
      <c r="I21" s="2"/>
      <c r="J21" s="2"/>
      <c r="K21" s="2"/>
      <c r="L21" s="2"/>
      <c r="M21" s="2"/>
      <c r="N21" s="2"/>
      <c r="O21" s="2"/>
      <c r="P21" s="2"/>
    </row>
    <row r="22" spans="1:16" ht="12.75">
      <c r="A22" s="2"/>
      <c r="B22" s="2"/>
      <c r="C22" s="2"/>
      <c r="D22" s="2"/>
      <c r="E22" s="2"/>
      <c r="F22" s="2"/>
      <c r="G22" s="2"/>
      <c r="H22" s="2"/>
      <c r="I22" s="2"/>
      <c r="J22" s="2"/>
      <c r="K22" s="2"/>
      <c r="L22" s="2"/>
      <c r="M22" s="2"/>
      <c r="N22" s="2"/>
      <c r="O22" s="2"/>
      <c r="P22" s="2"/>
    </row>
    <row r="23" spans="1:16" ht="12.75">
      <c r="A23" s="2"/>
      <c r="B23" s="2"/>
      <c r="C23" s="2"/>
      <c r="D23" s="2"/>
      <c r="E23" s="2"/>
      <c r="F23" s="2"/>
      <c r="G23" s="2"/>
      <c r="H23" s="2"/>
      <c r="I23" s="2"/>
      <c r="J23" s="2"/>
      <c r="K23" s="2"/>
      <c r="L23" s="2"/>
      <c r="M23" s="2"/>
      <c r="N23" s="2"/>
      <c r="O23" s="2"/>
      <c r="P23" s="2"/>
    </row>
    <row r="24" spans="1:16" ht="12.75">
      <c r="A24" s="2"/>
      <c r="B24" s="2"/>
      <c r="C24" s="2"/>
      <c r="D24" s="2"/>
      <c r="E24" s="2"/>
      <c r="F24" s="2"/>
      <c r="G24" s="2"/>
      <c r="H24" s="2"/>
      <c r="I24" s="2"/>
      <c r="J24" s="2"/>
      <c r="K24" s="2"/>
      <c r="L24" s="2"/>
      <c r="M24" s="2"/>
      <c r="N24" s="2"/>
      <c r="O24" s="2"/>
      <c r="P24" s="2"/>
    </row>
    <row r="25" spans="1:16" ht="12.75">
      <c r="A25" s="2"/>
      <c r="B25" s="2"/>
      <c r="C25" s="2"/>
      <c r="D25" s="2"/>
      <c r="E25" s="2"/>
      <c r="F25" s="2"/>
      <c r="G25" s="2"/>
      <c r="H25" s="2"/>
      <c r="I25" s="2"/>
      <c r="J25" s="2"/>
      <c r="K25" s="2"/>
      <c r="L25" s="2"/>
      <c r="M25" s="2"/>
      <c r="N25" s="2"/>
      <c r="O25" s="2"/>
      <c r="P25" s="2"/>
    </row>
    <row r="26" spans="1:16" ht="12.75">
      <c r="A26" s="2"/>
      <c r="B26" s="2"/>
      <c r="C26" s="2"/>
      <c r="D26" s="2"/>
      <c r="E26" s="2"/>
      <c r="F26" s="2"/>
      <c r="G26" s="2"/>
      <c r="H26" s="2"/>
      <c r="I26" s="2"/>
      <c r="J26" s="2"/>
      <c r="K26" s="2"/>
      <c r="L26" s="2"/>
      <c r="M26" s="2"/>
      <c r="N26" s="2"/>
      <c r="O26" s="2"/>
      <c r="P26" s="2"/>
    </row>
    <row r="27" spans="1:16" ht="12.75">
      <c r="A27" s="2"/>
      <c r="B27" s="2"/>
      <c r="C27" s="2"/>
      <c r="D27" s="2"/>
      <c r="E27" s="2"/>
      <c r="F27" s="2"/>
      <c r="G27" s="2"/>
      <c r="H27" s="2"/>
      <c r="I27" s="2"/>
      <c r="J27" s="2"/>
      <c r="K27" s="2"/>
      <c r="L27" s="2"/>
      <c r="M27" s="2"/>
      <c r="N27" s="2"/>
      <c r="O27" s="2"/>
      <c r="P27" s="2"/>
    </row>
    <row r="28" spans="1:16" ht="12.75">
      <c r="A28" s="2"/>
      <c r="B28" s="2"/>
      <c r="C28" s="2"/>
      <c r="D28" s="2"/>
      <c r="E28" s="2"/>
      <c r="F28" s="2"/>
      <c r="G28" s="2"/>
      <c r="H28" s="2"/>
      <c r="I28" s="2"/>
      <c r="J28" s="2"/>
      <c r="K28" s="2"/>
      <c r="L28" s="2"/>
      <c r="M28" s="2"/>
      <c r="N28" s="2"/>
      <c r="O28" s="2"/>
      <c r="P28" s="2"/>
    </row>
    <row r="29" spans="1:16" ht="12.75">
      <c r="A29" s="2"/>
      <c r="B29" s="2"/>
      <c r="C29" s="2"/>
      <c r="D29" s="2"/>
      <c r="E29" s="2"/>
      <c r="F29" s="2"/>
      <c r="G29" s="2"/>
      <c r="H29" s="2"/>
      <c r="I29" s="2"/>
      <c r="J29" s="2"/>
      <c r="K29" s="2"/>
      <c r="L29" s="2"/>
      <c r="M29" s="2"/>
      <c r="N29" s="2"/>
      <c r="O29" s="2"/>
      <c r="P29" s="2"/>
    </row>
    <row r="30" spans="1:16" ht="12.75">
      <c r="A30" s="2"/>
      <c r="B30" s="2"/>
      <c r="C30" s="2"/>
      <c r="D30" s="2"/>
      <c r="E30" s="2"/>
      <c r="F30" s="2"/>
      <c r="G30" s="2"/>
      <c r="H30" s="2"/>
      <c r="I30" s="2"/>
      <c r="J30" s="2"/>
      <c r="K30" s="2"/>
      <c r="L30" s="2"/>
      <c r="M30" s="2"/>
      <c r="N30" s="2"/>
      <c r="O30" s="2"/>
      <c r="P30" s="2"/>
    </row>
    <row r="31" spans="1:16" ht="12.75">
      <c r="A31" s="2"/>
      <c r="B31" s="2"/>
      <c r="C31" s="2"/>
      <c r="D31" s="2"/>
      <c r="E31" s="2"/>
      <c r="F31" s="2"/>
      <c r="G31" s="2"/>
      <c r="H31" s="2"/>
      <c r="I31" s="2"/>
      <c r="J31" s="2"/>
      <c r="K31" s="2"/>
      <c r="L31" s="2"/>
      <c r="M31" s="2"/>
      <c r="N31" s="2"/>
      <c r="O31" s="2"/>
      <c r="P31" s="2"/>
    </row>
    <row r="32" spans="1:16" ht="12.75">
      <c r="A32" s="2"/>
      <c r="B32" s="2"/>
      <c r="C32" s="2"/>
      <c r="D32" s="2"/>
      <c r="E32" s="2"/>
      <c r="F32" s="2"/>
      <c r="G32" s="2"/>
      <c r="H32" s="2"/>
      <c r="I32" s="2"/>
      <c r="J32" s="2"/>
      <c r="K32" s="2"/>
      <c r="L32" s="2"/>
      <c r="M32" s="2"/>
      <c r="N32" s="2"/>
      <c r="O32" s="2"/>
      <c r="P32" s="2"/>
    </row>
    <row r="33" spans="1:16" ht="12.75">
      <c r="A33" s="2"/>
      <c r="B33" s="2"/>
      <c r="C33" s="2"/>
      <c r="D33" s="2"/>
      <c r="E33" s="2"/>
      <c r="F33" s="2"/>
      <c r="G33" s="2"/>
      <c r="H33" s="2"/>
      <c r="I33" s="2"/>
      <c r="J33" s="2"/>
      <c r="K33" s="2"/>
      <c r="L33" s="2"/>
      <c r="M33" s="2"/>
      <c r="N33" s="2"/>
      <c r="O33" s="2"/>
      <c r="P33" s="2"/>
    </row>
    <row r="34" spans="1:16" ht="12.75">
      <c r="A34" s="2"/>
      <c r="B34" s="2"/>
      <c r="C34" s="2"/>
      <c r="D34" s="2"/>
      <c r="E34" s="2"/>
      <c r="F34" s="2"/>
      <c r="G34" s="2"/>
      <c r="H34" s="2"/>
      <c r="I34" s="2"/>
      <c r="J34" s="2"/>
      <c r="K34" s="2"/>
      <c r="L34" s="2"/>
      <c r="M34" s="2"/>
      <c r="N34" s="2"/>
      <c r="O34" s="2"/>
      <c r="P34" s="2"/>
    </row>
    <row r="35" spans="1:16" ht="12.75">
      <c r="A35" s="2"/>
      <c r="B35" s="2"/>
      <c r="C35" s="2"/>
      <c r="D35" s="2"/>
      <c r="E35" s="2"/>
      <c r="F35" s="2"/>
      <c r="G35" s="2"/>
      <c r="H35" s="2"/>
      <c r="I35" s="2"/>
      <c r="J35" s="2"/>
      <c r="K35" s="2"/>
      <c r="L35" s="2"/>
      <c r="M35" s="2"/>
      <c r="N35" s="2"/>
      <c r="O35" s="2"/>
      <c r="P35" s="2"/>
    </row>
    <row r="36" spans="1:16" ht="12.75">
      <c r="A36" s="2"/>
      <c r="B36" s="2"/>
      <c r="C36" s="2"/>
      <c r="D36" s="2"/>
      <c r="E36" s="2"/>
      <c r="F36" s="2"/>
      <c r="G36" s="2"/>
      <c r="H36" s="2"/>
      <c r="I36" s="2"/>
      <c r="J36" s="2"/>
      <c r="K36" s="2"/>
      <c r="L36" s="2"/>
      <c r="M36" s="2"/>
      <c r="N36" s="2"/>
      <c r="O36" s="2"/>
      <c r="P36" s="2"/>
    </row>
    <row r="37" spans="1:16" ht="12.75">
      <c r="A37" s="2"/>
      <c r="B37" s="2"/>
      <c r="C37" s="2"/>
      <c r="D37" s="2"/>
      <c r="E37" s="2"/>
      <c r="F37" s="2"/>
      <c r="G37" s="2"/>
      <c r="H37" s="2"/>
      <c r="I37" s="2"/>
      <c r="J37" s="2"/>
      <c r="K37" s="2"/>
      <c r="L37" s="2"/>
      <c r="M37" s="2"/>
      <c r="N37" s="2"/>
      <c r="O37" s="2"/>
      <c r="P37" s="2"/>
    </row>
    <row r="38" spans="1:16" ht="12.75">
      <c r="A38" s="2"/>
      <c r="B38" s="2"/>
      <c r="C38" s="2"/>
      <c r="D38" s="2"/>
      <c r="E38" s="2"/>
      <c r="F38" s="2"/>
      <c r="G38" s="2"/>
      <c r="H38" s="2"/>
      <c r="I38" s="2"/>
      <c r="J38" s="2"/>
      <c r="K38" s="2"/>
      <c r="L38" s="2"/>
      <c r="M38" s="2"/>
      <c r="N38" s="2"/>
      <c r="O38" s="2"/>
      <c r="P38" s="2"/>
    </row>
    <row r="39" spans="1:16" ht="12.75">
      <c r="A39" s="2"/>
      <c r="B39" s="2"/>
      <c r="C39" s="2"/>
      <c r="D39" s="2"/>
      <c r="E39" s="2"/>
      <c r="F39" s="2"/>
      <c r="G39" s="2"/>
      <c r="H39" s="2"/>
      <c r="I39" s="2"/>
      <c r="J39" s="2"/>
      <c r="K39" s="2"/>
      <c r="L39" s="2"/>
      <c r="M39" s="2"/>
      <c r="N39" s="2"/>
      <c r="O39" s="2"/>
      <c r="P39" s="2"/>
    </row>
    <row r="40" spans="1:16" ht="12.75">
      <c r="A40" s="2"/>
      <c r="B40" s="2"/>
      <c r="C40" s="2"/>
      <c r="D40" s="2"/>
      <c r="E40" s="2"/>
      <c r="F40" s="2"/>
      <c r="G40" s="2"/>
      <c r="H40" s="2"/>
      <c r="I40" s="2"/>
      <c r="J40" s="2"/>
      <c r="K40" s="2"/>
      <c r="L40" s="2"/>
      <c r="M40" s="2"/>
      <c r="N40" s="2"/>
      <c r="O40" s="2"/>
      <c r="P40" s="2"/>
    </row>
    <row r="41" spans="1:16" ht="12.75">
      <c r="A41" s="2"/>
      <c r="B41" s="2"/>
      <c r="C41" s="2"/>
      <c r="D41" s="2"/>
      <c r="E41" s="2"/>
      <c r="F41" s="2"/>
      <c r="G41" s="2"/>
      <c r="H41" s="2"/>
      <c r="I41" s="2"/>
      <c r="J41" s="2"/>
      <c r="K41" s="2"/>
      <c r="L41" s="2"/>
      <c r="M41" s="2"/>
      <c r="N41" s="2"/>
      <c r="O41" s="2"/>
      <c r="P41" s="2"/>
    </row>
    <row r="42" spans="1:16" ht="12.75">
      <c r="A42" s="2"/>
      <c r="B42" s="2"/>
      <c r="C42" s="2"/>
      <c r="D42" s="2"/>
      <c r="E42" s="2"/>
      <c r="F42" s="2"/>
      <c r="G42" s="2"/>
      <c r="H42" s="2"/>
      <c r="I42" s="2"/>
      <c r="J42" s="2"/>
      <c r="K42" s="2"/>
      <c r="L42" s="2"/>
      <c r="M42" s="2"/>
      <c r="N42" s="2"/>
      <c r="O42" s="2"/>
      <c r="P42" s="2"/>
    </row>
    <row r="43" spans="1:16" ht="12.75">
      <c r="A43" s="2"/>
      <c r="B43" s="2"/>
      <c r="C43" s="2"/>
      <c r="D43" s="2"/>
      <c r="E43" s="2"/>
      <c r="F43" s="2"/>
      <c r="G43" s="2"/>
      <c r="H43" s="2"/>
      <c r="I43" s="2"/>
      <c r="J43" s="2"/>
      <c r="K43" s="2"/>
      <c r="L43" s="2"/>
      <c r="M43" s="2"/>
      <c r="N43" s="2"/>
      <c r="O43" s="2"/>
      <c r="P43" s="2"/>
    </row>
    <row r="44" spans="1:16" ht="12.75">
      <c r="A44" s="2"/>
      <c r="B44" s="2"/>
      <c r="C44" s="2"/>
      <c r="D44" s="2"/>
      <c r="E44" s="2"/>
      <c r="F44" s="2"/>
      <c r="G44" s="2"/>
      <c r="H44" s="2"/>
      <c r="I44" s="2"/>
      <c r="J44" s="2"/>
      <c r="K44" s="2"/>
      <c r="L44" s="2"/>
      <c r="M44" s="2"/>
      <c r="N44" s="2"/>
      <c r="O44" s="2"/>
      <c r="P44" s="2"/>
    </row>
    <row r="45" spans="1:16" ht="12.75">
      <c r="A45" s="2"/>
      <c r="B45" s="2"/>
      <c r="C45" s="2"/>
      <c r="D45" s="2"/>
      <c r="E45" s="2"/>
      <c r="F45" s="2"/>
      <c r="G45" s="2"/>
      <c r="H45" s="2"/>
      <c r="I45" s="2"/>
      <c r="J45" s="2"/>
      <c r="K45" s="2"/>
      <c r="L45" s="2"/>
      <c r="M45" s="2"/>
      <c r="N45" s="2"/>
      <c r="O45" s="2"/>
      <c r="P45" s="2"/>
    </row>
    <row r="46" spans="1:16" ht="12.75">
      <c r="A46" s="2"/>
      <c r="B46" s="2"/>
      <c r="C46" s="2"/>
      <c r="D46" s="2"/>
      <c r="E46" s="2"/>
      <c r="F46" s="2"/>
      <c r="G46" s="2"/>
      <c r="H46" s="2"/>
      <c r="I46" s="2"/>
      <c r="J46" s="2"/>
      <c r="K46" s="2"/>
      <c r="L46" s="2"/>
      <c r="M46" s="2"/>
      <c r="N46" s="2"/>
      <c r="O46" s="2"/>
      <c r="P46" s="2"/>
    </row>
  </sheetData>
  <sheetProtection sheet="1" scenarios="1" formatCells="0" formatColumns="0" formatRows="0"/>
  <mergeCells count="1">
    <mergeCell ref="D12:K14"/>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N250"/>
  <sheetViews>
    <sheetView workbookViewId="0" topLeftCell="B1">
      <selection activeCell="F12" sqref="F12"/>
    </sheetView>
  </sheetViews>
  <sheetFormatPr defaultColWidth="9.00390625" defaultRowHeight="12.75"/>
  <cols>
    <col min="1" max="1" width="15.625" style="0" customWidth="1"/>
    <col min="2" max="3" width="11.00390625" style="0" customWidth="1"/>
    <col min="4" max="14" width="5.75390625" style="0" customWidth="1"/>
    <col min="15" max="16384" width="11.00390625" style="0" customWidth="1"/>
  </cols>
  <sheetData>
    <row r="1" spans="1:14" ht="12.75">
      <c r="A1" t="s">
        <v>3</v>
      </c>
      <c r="B1">
        <f>IF(count&lt;11,0.05,0.02+0.5/count)</f>
        <v>0.06166666666666666</v>
      </c>
      <c r="D1">
        <f>IF(ISNUMBER(Data!$A1),IF(Data!$A1&lt;C!A$1,1,0),"")</f>
      </c>
      <c r="E1">
        <f>IF(ISNUMBER(Data!$A1),IF(Data!$A1&lt;C!B$1,1,0),"")</f>
      </c>
      <c r="F1">
        <f>IF(ISNUMBER(Data!$A1),IF(Data!$A1&lt;C!C$1,1,0),"")</f>
      </c>
      <c r="G1">
        <f>IF(ISNUMBER(Data!$A1),IF(Data!$A1&lt;C!D$1,1,0),"")</f>
      </c>
      <c r="H1">
        <f>IF(ISNUMBER(Data!$A1),IF(Data!$A1&lt;C!E$1,1,0),"")</f>
      </c>
      <c r="I1">
        <f>IF(ISNUMBER(Data!$A1),IF(Data!$A1&lt;C!F$1,1,0),"")</f>
      </c>
      <c r="J1">
        <f>IF(ISNUMBER(Data!$A1),IF(Data!$A1&lt;C!G$1,1,0),"")</f>
      </c>
      <c r="K1">
        <f>IF(ISNUMBER(Data!$A1),IF(Data!$A1&lt;C!H$1,1,0),"")</f>
      </c>
      <c r="L1">
        <f>IF(ISNUMBER(Data!$A1),IF(Data!$A1&lt;C!I$1,1,0),"")</f>
      </c>
      <c r="M1">
        <f>IF(ISNUMBER(Data!$A1),IF(Data!$A1&lt;C!J$1,1,0),"")</f>
      </c>
      <c r="N1">
        <f>IF(ISNUMBER(Data!$A1),IF(Data!$A1&lt;C!K$1,1,0),"")</f>
      </c>
    </row>
    <row r="2" spans="1:14" ht="12.75">
      <c r="A2" t="s">
        <v>4</v>
      </c>
      <c r="B2">
        <f>PERCENTILE(Data!$A:$A,percent)</f>
        <v>5</v>
      </c>
      <c r="D2">
        <f>IF(ISNUMBER(Data!$A2),IF(Data!$A2&lt;C!A$1,1,0),"")</f>
        <v>0</v>
      </c>
      <c r="E2">
        <f>IF(ISNUMBER(Data!$A2),IF(Data!$A2&lt;C!B$1,1,0),"")</f>
        <v>0</v>
      </c>
      <c r="F2">
        <f>IF(ISNUMBER(Data!$A2),IF(Data!$A2&lt;C!C$1,1,0),"")</f>
        <v>0</v>
      </c>
      <c r="G2">
        <f>IF(ISNUMBER(Data!$A2),IF(Data!$A2&lt;C!D$1,1,0),"")</f>
        <v>0</v>
      </c>
      <c r="H2">
        <f>IF(ISNUMBER(Data!$A2),IF(Data!$A2&lt;C!E$1,1,0),"")</f>
        <v>0</v>
      </c>
      <c r="I2">
        <f>IF(ISNUMBER(Data!$A2),IF(Data!$A2&lt;C!F$1,1,0),"")</f>
        <v>0</v>
      </c>
      <c r="J2">
        <f>IF(ISNUMBER(Data!$A2),IF(Data!$A2&lt;C!G$1,1,0),"")</f>
        <v>1</v>
      </c>
      <c r="K2">
        <f>IF(ISNUMBER(Data!$A2),IF(Data!$A2&lt;C!H$1,1,0),"")</f>
        <v>1</v>
      </c>
      <c r="L2">
        <f>IF(ISNUMBER(Data!$A2),IF(Data!$A2&lt;C!I$1,1,0),"")</f>
        <v>1</v>
      </c>
      <c r="M2">
        <f>IF(ISNUMBER(Data!$A2),IF(Data!$A2&lt;C!J$1,1,0),"")</f>
        <v>1</v>
      </c>
      <c r="N2">
        <f>IF(ISNUMBER(Data!$A2),IF(Data!$A2&lt;C!K$1,1,0),"")</f>
        <v>1</v>
      </c>
    </row>
    <row r="3" spans="1:14" ht="12.75">
      <c r="A3" t="s">
        <v>5</v>
      </c>
      <c r="B3">
        <f>PERCENTILE(Data!$A:$A,1-percent)</f>
        <v>29.643333333333334</v>
      </c>
      <c r="D3">
        <f>IF(ISNUMBER(Data!$A3),IF(Data!$A3&lt;C!A$1,1,0),"")</f>
        <v>0</v>
      </c>
      <c r="E3">
        <f>IF(ISNUMBER(Data!$A3),IF(Data!$A3&lt;C!B$1,1,0),"")</f>
        <v>0</v>
      </c>
      <c r="F3">
        <f>IF(ISNUMBER(Data!$A3),IF(Data!$A3&lt;C!C$1,1,0),"")</f>
        <v>0</v>
      </c>
      <c r="G3">
        <f>IF(ISNUMBER(Data!$A3),IF(Data!$A3&lt;C!D$1,1,0),"")</f>
        <v>0</v>
      </c>
      <c r="H3">
        <f>IF(ISNUMBER(Data!$A3),IF(Data!$A3&lt;C!E$1,1,0),"")</f>
        <v>0</v>
      </c>
      <c r="I3">
        <f>IF(ISNUMBER(Data!$A3),IF(Data!$A3&lt;C!F$1,1,0),"")</f>
        <v>0</v>
      </c>
      <c r="J3">
        <f>IF(ISNUMBER(Data!$A3),IF(Data!$A3&lt;C!G$1,1,0),"")</f>
        <v>0</v>
      </c>
      <c r="K3">
        <f>IF(ISNUMBER(Data!$A3),IF(Data!$A3&lt;C!H$1,1,0),"")</f>
        <v>0</v>
      </c>
      <c r="L3">
        <f>IF(ISNUMBER(Data!$A3),IF(Data!$A3&lt;C!I$1,1,0),"")</f>
        <v>0</v>
      </c>
      <c r="M3">
        <f>IF(ISNUMBER(Data!$A3),IF(Data!$A3&lt;C!J$1,1,0),"")</f>
        <v>0</v>
      </c>
      <c r="N3">
        <f>IF(ISNUMBER(Data!$A3),IF(Data!$A3&lt;C!K$1,1,0),"")</f>
        <v>1</v>
      </c>
    </row>
    <row r="4" spans="1:14" ht="12.75">
      <c r="A4" t="s">
        <v>6</v>
      </c>
      <c r="B4">
        <v>10</v>
      </c>
      <c r="D4">
        <f>IF(ISNUMBER(Data!$A4),IF(Data!$A4&lt;C!A$1,1,0),"")</f>
        <v>0</v>
      </c>
      <c r="E4">
        <f>IF(ISNUMBER(Data!$A4),IF(Data!$A4&lt;C!B$1,1,0),"")</f>
        <v>0</v>
      </c>
      <c r="F4">
        <f>IF(ISNUMBER(Data!$A4),IF(Data!$A4&lt;C!C$1,1,0),"")</f>
        <v>0</v>
      </c>
      <c r="G4">
        <f>IF(ISNUMBER(Data!$A4),IF(Data!$A4&lt;C!D$1,1,0),"")</f>
        <v>0</v>
      </c>
      <c r="H4">
        <f>IF(ISNUMBER(Data!$A4),IF(Data!$A4&lt;C!E$1,1,0),"")</f>
        <v>0</v>
      </c>
      <c r="I4">
        <f>IF(ISNUMBER(Data!$A4),IF(Data!$A4&lt;C!F$1,1,0),"")</f>
        <v>0</v>
      </c>
      <c r="J4">
        <f>IF(ISNUMBER(Data!$A4),IF(Data!$A4&lt;C!G$1,1,0),"")</f>
        <v>0</v>
      </c>
      <c r="K4">
        <f>IF(ISNUMBER(Data!$A4),IF(Data!$A4&lt;C!H$1,1,0),"")</f>
        <v>0</v>
      </c>
      <c r="L4">
        <f>IF(ISNUMBER(Data!$A4),IF(Data!$A4&lt;C!I$1,1,0),"")</f>
        <v>0</v>
      </c>
      <c r="M4">
        <f>IF(ISNUMBER(Data!$A4),IF(Data!$A4&lt;C!J$1,1,0),"")</f>
        <v>0</v>
      </c>
      <c r="N4">
        <f>IF(ISNUMBER(Data!$A4),IF(Data!$A4&lt;C!K$1,1,0),"")</f>
        <v>1</v>
      </c>
    </row>
    <row r="5" spans="1:14" ht="12.75">
      <c r="A5" t="s">
        <v>21</v>
      </c>
      <c r="B5">
        <f>MIN((top_percentile-bottom_percentile)/(numb_bins-2),1.01*(maximum-minimum)/numb_bins)</f>
        <v>2.6260000000000003</v>
      </c>
      <c r="D5">
        <f>IF(ISNUMBER(Data!$A5),IF(Data!$A5&lt;C!A$1,1,0),"")</f>
        <v>0</v>
      </c>
      <c r="E5">
        <f>IF(ISNUMBER(Data!$A5),IF(Data!$A5&lt;C!B$1,1,0),"")</f>
        <v>0</v>
      </c>
      <c r="F5">
        <f>IF(ISNUMBER(Data!$A5),IF(Data!$A5&lt;C!C$1,1,0),"")</f>
        <v>0</v>
      </c>
      <c r="G5">
        <f>IF(ISNUMBER(Data!$A5),IF(Data!$A5&lt;C!D$1,1,0),"")</f>
        <v>0</v>
      </c>
      <c r="H5">
        <f>IF(ISNUMBER(Data!$A5),IF(Data!$A5&lt;C!E$1,1,0),"")</f>
        <v>0</v>
      </c>
      <c r="I5">
        <f>IF(ISNUMBER(Data!$A5),IF(Data!$A5&lt;C!F$1,1,0),"")</f>
        <v>0</v>
      </c>
      <c r="J5">
        <f>IF(ISNUMBER(Data!$A5),IF(Data!$A5&lt;C!G$1,1,0),"")</f>
        <v>1</v>
      </c>
      <c r="K5">
        <f>IF(ISNUMBER(Data!$A5),IF(Data!$A5&lt;C!H$1,1,0),"")</f>
        <v>1</v>
      </c>
      <c r="L5">
        <f>IF(ISNUMBER(Data!$A5),IF(Data!$A5&lt;C!I$1,1,0),"")</f>
        <v>1</v>
      </c>
      <c r="M5">
        <f>IF(ISNUMBER(Data!$A5),IF(Data!$A5&lt;C!J$1,1,0),"")</f>
        <v>1</v>
      </c>
      <c r="N5">
        <f>IF(ISNUMBER(Data!$A5),IF(Data!$A5&lt;C!K$1,1,0),"")</f>
        <v>1</v>
      </c>
    </row>
    <row r="6" spans="1:14" ht="12.75">
      <c r="A6" t="s">
        <v>26</v>
      </c>
      <c r="B6">
        <f>MAX(bottom_percentile-calc_binsize,minimum)</f>
        <v>5</v>
      </c>
      <c r="D6">
        <f>IF(ISNUMBER(Data!$A6),IF(Data!$A6&lt;C!A$1,1,0),"")</f>
        <v>0</v>
      </c>
      <c r="E6">
        <f>IF(ISNUMBER(Data!$A6),IF(Data!$A6&lt;C!B$1,1,0),"")</f>
        <v>0</v>
      </c>
      <c r="F6">
        <f>IF(ISNUMBER(Data!$A6),IF(Data!$A6&lt;C!C$1,1,0),"")</f>
        <v>0</v>
      </c>
      <c r="G6">
        <f>IF(ISNUMBER(Data!$A6),IF(Data!$A6&lt;C!D$1,1,0),"")</f>
        <v>0</v>
      </c>
      <c r="H6">
        <f>IF(ISNUMBER(Data!$A6),IF(Data!$A6&lt;C!E$1,1,0),"")</f>
        <v>0</v>
      </c>
      <c r="I6">
        <f>IF(ISNUMBER(Data!$A6),IF(Data!$A6&lt;C!F$1,1,0),"")</f>
        <v>0</v>
      </c>
      <c r="J6">
        <f>IF(ISNUMBER(Data!$A6),IF(Data!$A6&lt;C!G$1,1,0),"")</f>
        <v>0</v>
      </c>
      <c r="K6">
        <f>IF(ISNUMBER(Data!$A6),IF(Data!$A6&lt;C!H$1,1,0),"")</f>
        <v>0</v>
      </c>
      <c r="L6">
        <f>IF(ISNUMBER(Data!$A6),IF(Data!$A6&lt;C!I$1,1,0),"")</f>
        <v>1</v>
      </c>
      <c r="M6">
        <f>IF(ISNUMBER(Data!$A6),IF(Data!$A6&lt;C!J$1,1,0),"")</f>
        <v>1</v>
      </c>
      <c r="N6">
        <f>IF(ISNUMBER(Data!$A6),IF(Data!$A6&lt;C!K$1,1,0),"")</f>
        <v>1</v>
      </c>
    </row>
    <row r="7" spans="1:14" ht="12.75">
      <c r="A7" t="s">
        <v>22</v>
      </c>
      <c r="B7">
        <f>10^ROUNDDOWN(LOG(straight_binsize),0)</f>
        <v>1</v>
      </c>
      <c r="D7">
        <f>IF(ISNUMBER(Data!$A7),IF(Data!$A7&lt;C!A$1,1,0),"")</f>
        <v>0</v>
      </c>
      <c r="E7">
        <f>IF(ISNUMBER(Data!$A7),IF(Data!$A7&lt;C!B$1,1,0),"")</f>
        <v>0</v>
      </c>
      <c r="F7">
        <f>IF(ISNUMBER(Data!$A7),IF(Data!$A7&lt;C!C$1,1,0),"")</f>
        <v>0</v>
      </c>
      <c r="G7">
        <f>IF(ISNUMBER(Data!$A7),IF(Data!$A7&lt;C!D$1,1,0),"")</f>
        <v>0</v>
      </c>
      <c r="H7">
        <f>IF(ISNUMBER(Data!$A7),IF(Data!$A7&lt;C!E$1,1,0),"")</f>
        <v>0</v>
      </c>
      <c r="I7">
        <f>IF(ISNUMBER(Data!$A7),IF(Data!$A7&lt;C!F$1,1,0),"")</f>
        <v>0</v>
      </c>
      <c r="J7">
        <f>IF(ISNUMBER(Data!$A7),IF(Data!$A7&lt;C!G$1,1,0),"")</f>
        <v>0</v>
      </c>
      <c r="K7">
        <f>IF(ISNUMBER(Data!$A7),IF(Data!$A7&lt;C!H$1,1,0),"")</f>
        <v>1</v>
      </c>
      <c r="L7">
        <f>IF(ISNUMBER(Data!$A7),IF(Data!$A7&lt;C!I$1,1,0),"")</f>
        <v>1</v>
      </c>
      <c r="M7">
        <f>IF(ISNUMBER(Data!$A7),IF(Data!$A7&lt;C!J$1,1,0),"")</f>
        <v>1</v>
      </c>
      <c r="N7">
        <f>IF(ISNUMBER(Data!$A7),IF(Data!$A7&lt;C!K$1,1,0),"")</f>
        <v>1</v>
      </c>
    </row>
    <row r="8" spans="1:14" ht="12.75">
      <c r="A8" t="s">
        <v>24</v>
      </c>
      <c r="B8">
        <f>binsize_om*(IF(straight_binsize/binsize_om&lt;1.2,0.05,IF(straight_binsize/binsize_om&lt;=2,0.2,IF(straight_binsize/binsize_om&lt;=3,0.25,IF(straight_binsize/binsize_om&lt;=8,0.5,1)))))</f>
        <v>0.25</v>
      </c>
      <c r="D8">
        <f>IF(ISNUMBER(Data!$A8),IF(Data!$A8&lt;C!A$1,1,0),"")</f>
        <v>0</v>
      </c>
      <c r="E8">
        <f>IF(ISNUMBER(Data!$A8),IF(Data!$A8&lt;C!B$1,1,0),"")</f>
        <v>0</v>
      </c>
      <c r="F8">
        <f>IF(ISNUMBER(Data!$A8),IF(Data!$A8&lt;C!C$1,1,0),"")</f>
        <v>1</v>
      </c>
      <c r="G8">
        <f>IF(ISNUMBER(Data!$A8),IF(Data!$A8&lt;C!D$1,1,0),"")</f>
        <v>1</v>
      </c>
      <c r="H8">
        <f>IF(ISNUMBER(Data!$A8),IF(Data!$A8&lt;C!E$1,1,0),"")</f>
        <v>1</v>
      </c>
      <c r="I8">
        <f>IF(ISNUMBER(Data!$A8),IF(Data!$A8&lt;C!F$1,1,0),"")</f>
        <v>1</v>
      </c>
      <c r="J8">
        <f>IF(ISNUMBER(Data!$A8),IF(Data!$A8&lt;C!G$1,1,0),"")</f>
        <v>1</v>
      </c>
      <c r="K8">
        <f>IF(ISNUMBER(Data!$A8),IF(Data!$A8&lt;C!H$1,1,0),"")</f>
        <v>1</v>
      </c>
      <c r="L8">
        <f>IF(ISNUMBER(Data!$A8),IF(Data!$A8&lt;C!I$1,1,0),"")</f>
        <v>1</v>
      </c>
      <c r="M8">
        <f>IF(ISNUMBER(Data!$A8),IF(Data!$A8&lt;C!J$1,1,0),"")</f>
        <v>1</v>
      </c>
      <c r="N8">
        <f>IF(ISNUMBER(Data!$A8),IF(Data!$A8&lt;C!K$1,1,0),"")</f>
        <v>1</v>
      </c>
    </row>
    <row r="9" spans="1:14" ht="12.75">
      <c r="A9" t="s">
        <v>23</v>
      </c>
      <c r="B9">
        <f>scale*(ROUNDUP(straight_binsize/scale,0))</f>
        <v>2.75</v>
      </c>
      <c r="D9">
        <f>IF(ISNUMBER(Data!$A9),IF(Data!$A9&lt;C!A$1,1,0),"")</f>
        <v>0</v>
      </c>
      <c r="E9">
        <f>IF(ISNUMBER(Data!$A9),IF(Data!$A9&lt;C!B$1,1,0),"")</f>
        <v>0</v>
      </c>
      <c r="F9">
        <f>IF(ISNUMBER(Data!$A9),IF(Data!$A9&lt;C!C$1,1,0),"")</f>
        <v>0</v>
      </c>
      <c r="G9">
        <f>IF(ISNUMBER(Data!$A9),IF(Data!$A9&lt;C!D$1,1,0),"")</f>
        <v>1</v>
      </c>
      <c r="H9">
        <f>IF(ISNUMBER(Data!$A9),IF(Data!$A9&lt;C!E$1,1,0),"")</f>
        <v>1</v>
      </c>
      <c r="I9">
        <f>IF(ISNUMBER(Data!$A9),IF(Data!$A9&lt;C!F$1,1,0),"")</f>
        <v>1</v>
      </c>
      <c r="J9">
        <f>IF(ISNUMBER(Data!$A9),IF(Data!$A9&lt;C!G$1,1,0),"")</f>
        <v>1</v>
      </c>
      <c r="K9">
        <f>IF(ISNUMBER(Data!$A9),IF(Data!$A9&lt;C!H$1,1,0),"")</f>
        <v>1</v>
      </c>
      <c r="L9">
        <f>IF(ISNUMBER(Data!$A9),IF(Data!$A9&lt;C!I$1,1,0),"")</f>
        <v>1</v>
      </c>
      <c r="M9">
        <f>IF(ISNUMBER(Data!$A9),IF(Data!$A9&lt;C!J$1,1,0),"")</f>
        <v>1</v>
      </c>
      <c r="N9">
        <f>IF(ISNUMBER(Data!$A9),IF(Data!$A9&lt;C!K$1,1,0),"")</f>
        <v>1</v>
      </c>
    </row>
    <row r="10" spans="1:14" ht="12.75">
      <c r="A10" t="s">
        <v>25</v>
      </c>
      <c r="B10">
        <f>scale*ROUND((straight_binmin-5*(round_binsize-straight_binsize))/scale,0)</f>
        <v>4.5</v>
      </c>
      <c r="D10">
        <f>IF(ISNUMBER(Data!$A10),IF(Data!$A10&lt;C!A$1,1,0),"")</f>
        <v>0</v>
      </c>
      <c r="E10">
        <f>IF(ISNUMBER(Data!$A10),IF(Data!$A10&lt;C!B$1,1,0),"")</f>
        <v>1</v>
      </c>
      <c r="F10">
        <f>IF(ISNUMBER(Data!$A10),IF(Data!$A10&lt;C!C$1,1,0),"")</f>
        <v>1</v>
      </c>
      <c r="G10">
        <f>IF(ISNUMBER(Data!$A10),IF(Data!$A10&lt;C!D$1,1,0),"")</f>
        <v>1</v>
      </c>
      <c r="H10">
        <f>IF(ISNUMBER(Data!$A10),IF(Data!$A10&lt;C!E$1,1,0),"")</f>
        <v>1</v>
      </c>
      <c r="I10">
        <f>IF(ISNUMBER(Data!$A10),IF(Data!$A10&lt;C!F$1,1,0),"")</f>
        <v>1</v>
      </c>
      <c r="J10">
        <f>IF(ISNUMBER(Data!$A10),IF(Data!$A10&lt;C!G$1,1,0),"")</f>
        <v>1</v>
      </c>
      <c r="K10">
        <f>IF(ISNUMBER(Data!$A10),IF(Data!$A10&lt;C!H$1,1,0),"")</f>
        <v>1</v>
      </c>
      <c r="L10">
        <f>IF(ISNUMBER(Data!$A10),IF(Data!$A10&lt;C!I$1,1,0),"")</f>
        <v>1</v>
      </c>
      <c r="M10">
        <f>IF(ISNUMBER(Data!$A10),IF(Data!$A10&lt;C!J$1,1,0),"")</f>
        <v>1</v>
      </c>
      <c r="N10">
        <f>IF(ISNUMBER(Data!$A10),IF(Data!$A10&lt;C!K$1,1,0),"")</f>
        <v>1</v>
      </c>
    </row>
    <row r="11" spans="1:14" ht="12.75">
      <c r="A11" t="s">
        <v>27</v>
      </c>
      <c r="B11" s="12" t="b">
        <v>0</v>
      </c>
      <c r="D11">
        <f>IF(ISNUMBER(Data!$A11),IF(Data!$A11&lt;C!A$1,1,0),"")</f>
        <v>0</v>
      </c>
      <c r="E11">
        <f>IF(ISNUMBER(Data!$A11),IF(Data!$A11&lt;C!B$1,1,0),"")</f>
        <v>0</v>
      </c>
      <c r="F11">
        <f>IF(ISNUMBER(Data!$A11),IF(Data!$A11&lt;C!C$1,1,0),"")</f>
        <v>0</v>
      </c>
      <c r="G11">
        <f>IF(ISNUMBER(Data!$A11),IF(Data!$A11&lt;C!D$1,1,0),"")</f>
        <v>1</v>
      </c>
      <c r="H11">
        <f>IF(ISNUMBER(Data!$A11),IF(Data!$A11&lt;C!E$1,1,0),"")</f>
        <v>1</v>
      </c>
      <c r="I11">
        <f>IF(ISNUMBER(Data!$A11),IF(Data!$A11&lt;C!F$1,1,0),"")</f>
        <v>1</v>
      </c>
      <c r="J11">
        <f>IF(ISNUMBER(Data!$A11),IF(Data!$A11&lt;C!G$1,1,0),"")</f>
        <v>1</v>
      </c>
      <c r="K11">
        <f>IF(ISNUMBER(Data!$A11),IF(Data!$A11&lt;C!H$1,1,0),"")</f>
        <v>1</v>
      </c>
      <c r="L11">
        <f>IF(ISNUMBER(Data!$A11),IF(Data!$A11&lt;C!I$1,1,0),"")</f>
        <v>1</v>
      </c>
      <c r="M11">
        <f>IF(ISNUMBER(Data!$A11),IF(Data!$A11&lt;C!J$1,1,0),"")</f>
        <v>1</v>
      </c>
      <c r="N11">
        <f>IF(ISNUMBER(Data!$A11),IF(Data!$A11&lt;C!K$1,1,0),"")</f>
        <v>1</v>
      </c>
    </row>
    <row r="12" spans="1:14" ht="12.75">
      <c r="A12" t="s">
        <v>7</v>
      </c>
      <c r="B12">
        <f>IF(use_round,round_binsize,straight_binsize)</f>
        <v>2.6260000000000003</v>
      </c>
      <c r="D12">
        <f>IF(ISNUMBER(Data!$A12),IF(Data!$A12&lt;C!A$1,1,0),"")</f>
        <v>0</v>
      </c>
      <c r="E12">
        <f>IF(ISNUMBER(Data!$A12),IF(Data!$A12&lt;C!B$1,1,0),"")</f>
        <v>0</v>
      </c>
      <c r="F12">
        <f>IF(ISNUMBER(Data!$A12),IF(Data!$A12&lt;C!C$1,1,0),"")</f>
        <v>1</v>
      </c>
      <c r="G12">
        <f>IF(ISNUMBER(Data!$A12),IF(Data!$A12&lt;C!D$1,1,0),"")</f>
        <v>1</v>
      </c>
      <c r="H12">
        <f>IF(ISNUMBER(Data!$A12),IF(Data!$A12&lt;C!E$1,1,0),"")</f>
        <v>1</v>
      </c>
      <c r="I12">
        <f>IF(ISNUMBER(Data!$A12),IF(Data!$A12&lt;C!F$1,1,0),"")</f>
        <v>1</v>
      </c>
      <c r="J12">
        <f>IF(ISNUMBER(Data!$A12),IF(Data!$A12&lt;C!G$1,1,0),"")</f>
        <v>1</v>
      </c>
      <c r="K12">
        <f>IF(ISNUMBER(Data!$A12),IF(Data!$A12&lt;C!H$1,1,0),"")</f>
        <v>1</v>
      </c>
      <c r="L12">
        <f>IF(ISNUMBER(Data!$A12),IF(Data!$A12&lt;C!I$1,1,0),"")</f>
        <v>1</v>
      </c>
      <c r="M12">
        <f>IF(ISNUMBER(Data!$A12),IF(Data!$A12&lt;C!J$1,1,0),"")</f>
        <v>1</v>
      </c>
      <c r="N12">
        <f>IF(ISNUMBER(Data!$A12),IF(Data!$A12&lt;C!K$1,1,0),"")</f>
        <v>1</v>
      </c>
    </row>
    <row r="13" spans="1:14" ht="12.75">
      <c r="A13" t="s">
        <v>8</v>
      </c>
      <c r="B13">
        <f>IF(use_round,round_binmin,straight_binmin)</f>
        <v>5</v>
      </c>
      <c r="D13">
        <f>IF(ISNUMBER(Data!$A13),IF(Data!$A13&lt;C!A$1,1,0),"")</f>
        <v>0</v>
      </c>
      <c r="E13">
        <f>IF(ISNUMBER(Data!$A13),IF(Data!$A13&lt;C!B$1,1,0),"")</f>
        <v>1</v>
      </c>
      <c r="F13">
        <f>IF(ISNUMBER(Data!$A13),IF(Data!$A13&lt;C!C$1,1,0),"")</f>
        <v>1</v>
      </c>
      <c r="G13">
        <f>IF(ISNUMBER(Data!$A13),IF(Data!$A13&lt;C!D$1,1,0),"")</f>
        <v>1</v>
      </c>
      <c r="H13">
        <f>IF(ISNUMBER(Data!$A13),IF(Data!$A13&lt;C!E$1,1,0),"")</f>
        <v>1</v>
      </c>
      <c r="I13">
        <f>IF(ISNUMBER(Data!$A13),IF(Data!$A13&lt;C!F$1,1,0),"")</f>
        <v>1</v>
      </c>
      <c r="J13">
        <f>IF(ISNUMBER(Data!$A13),IF(Data!$A13&lt;C!G$1,1,0),"")</f>
        <v>1</v>
      </c>
      <c r="K13">
        <f>IF(ISNUMBER(Data!$A13),IF(Data!$A13&lt;C!H$1,1,0),"")</f>
        <v>1</v>
      </c>
      <c r="L13">
        <f>IF(ISNUMBER(Data!$A13),IF(Data!$A13&lt;C!I$1,1,0),"")</f>
        <v>1</v>
      </c>
      <c r="M13">
        <f>IF(ISNUMBER(Data!$A13),IF(Data!$A13&lt;C!J$1,1,0),"")</f>
        <v>1</v>
      </c>
      <c r="N13">
        <f>IF(ISNUMBER(Data!$A13),IF(Data!$A13&lt;C!K$1,1,0),"")</f>
        <v>1</v>
      </c>
    </row>
    <row r="14" spans="4:14" ht="12.75">
      <c r="D14">
        <f>IF(ISNUMBER(Data!$A14),IF(Data!$A14&lt;C!A$1,1,0),"")</f>
      </c>
      <c r="E14">
        <f>IF(ISNUMBER(Data!$A14),IF(Data!$A14&lt;C!B$1,1,0),"")</f>
      </c>
      <c r="F14">
        <f>IF(ISNUMBER(Data!$A14),IF(Data!$A14&lt;C!C$1,1,0),"")</f>
      </c>
      <c r="G14">
        <f>IF(ISNUMBER(Data!$A14),IF(Data!$A14&lt;C!D$1,1,0),"")</f>
      </c>
      <c r="H14">
        <f>IF(ISNUMBER(Data!$A14),IF(Data!$A14&lt;C!E$1,1,0),"")</f>
      </c>
      <c r="I14">
        <f>IF(ISNUMBER(Data!$A14),IF(Data!$A14&lt;C!F$1,1,0),"")</f>
      </c>
      <c r="J14">
        <f>IF(ISNUMBER(Data!$A14),IF(Data!$A14&lt;C!G$1,1,0),"")</f>
      </c>
      <c r="K14">
        <f>IF(ISNUMBER(Data!$A14),IF(Data!$A14&lt;C!H$1,1,0),"")</f>
      </c>
      <c r="L14">
        <f>IF(ISNUMBER(Data!$A14),IF(Data!$A14&lt;C!I$1,1,0),"")</f>
      </c>
      <c r="M14">
        <f>IF(ISNUMBER(Data!$A14),IF(Data!$A14&lt;C!J$1,1,0),"")</f>
      </c>
      <c r="N14">
        <f>IF(ISNUMBER(Data!$A14),IF(Data!$A14&lt;C!K$1,1,0),"")</f>
      </c>
    </row>
    <row r="15" spans="4:14" ht="12.75">
      <c r="D15">
        <f>IF(ISNUMBER(Data!$A15),IF(Data!$A15&lt;C!A$1,1,0),"")</f>
      </c>
      <c r="E15">
        <f>IF(ISNUMBER(Data!$A15),IF(Data!$A15&lt;C!B$1,1,0),"")</f>
      </c>
      <c r="F15">
        <f>IF(ISNUMBER(Data!$A15),IF(Data!$A15&lt;C!C$1,1,0),"")</f>
      </c>
      <c r="G15">
        <f>IF(ISNUMBER(Data!$A15),IF(Data!$A15&lt;C!D$1,1,0),"")</f>
      </c>
      <c r="H15">
        <f>IF(ISNUMBER(Data!$A15),IF(Data!$A15&lt;C!E$1,1,0),"")</f>
      </c>
      <c r="I15">
        <f>IF(ISNUMBER(Data!$A15),IF(Data!$A15&lt;C!F$1,1,0),"")</f>
      </c>
      <c r="J15">
        <f>IF(ISNUMBER(Data!$A15),IF(Data!$A15&lt;C!G$1,1,0),"")</f>
      </c>
      <c r="K15">
        <f>IF(ISNUMBER(Data!$A15),IF(Data!$A15&lt;C!H$1,1,0),"")</f>
      </c>
      <c r="L15">
        <f>IF(ISNUMBER(Data!$A15),IF(Data!$A15&lt;C!I$1,1,0),"")</f>
      </c>
      <c r="M15">
        <f>IF(ISNUMBER(Data!$A15),IF(Data!$A15&lt;C!J$1,1,0),"")</f>
      </c>
      <c r="N15">
        <f>IF(ISNUMBER(Data!$A15),IF(Data!$A15&lt;C!K$1,1,0),"")</f>
      </c>
    </row>
    <row r="16" spans="4:14" ht="12.75">
      <c r="D16">
        <f>IF(ISNUMBER(Data!$A16),IF(Data!$A16&lt;C!A$1,1,0),"")</f>
      </c>
      <c r="E16">
        <f>IF(ISNUMBER(Data!$A16),IF(Data!$A16&lt;C!B$1,1,0),"")</f>
      </c>
      <c r="F16">
        <f>IF(ISNUMBER(Data!$A16),IF(Data!$A16&lt;C!C$1,1,0),"")</f>
      </c>
      <c r="G16">
        <f>IF(ISNUMBER(Data!$A16),IF(Data!$A16&lt;C!D$1,1,0),"")</f>
      </c>
      <c r="H16">
        <f>IF(ISNUMBER(Data!$A16),IF(Data!$A16&lt;C!E$1,1,0),"")</f>
      </c>
      <c r="I16">
        <f>IF(ISNUMBER(Data!$A16),IF(Data!$A16&lt;C!F$1,1,0),"")</f>
      </c>
      <c r="J16">
        <f>IF(ISNUMBER(Data!$A16),IF(Data!$A16&lt;C!G$1,1,0),"")</f>
      </c>
      <c r="K16">
        <f>IF(ISNUMBER(Data!$A16),IF(Data!$A16&lt;C!H$1,1,0),"")</f>
      </c>
      <c r="L16">
        <f>IF(ISNUMBER(Data!$A16),IF(Data!$A16&lt;C!I$1,1,0),"")</f>
      </c>
      <c r="M16">
        <f>IF(ISNUMBER(Data!$A16),IF(Data!$A16&lt;C!J$1,1,0),"")</f>
      </c>
      <c r="N16">
        <f>IF(ISNUMBER(Data!$A16),IF(Data!$A16&lt;C!K$1,1,0),"")</f>
      </c>
    </row>
    <row r="17" spans="4:14" ht="12.75">
      <c r="D17">
        <f>IF(ISNUMBER(Data!$A17),IF(Data!$A17&lt;C!A$1,1,0),"")</f>
      </c>
      <c r="E17">
        <f>IF(ISNUMBER(Data!$A17),IF(Data!$A17&lt;C!B$1,1,0),"")</f>
      </c>
      <c r="F17">
        <f>IF(ISNUMBER(Data!$A17),IF(Data!$A17&lt;C!C$1,1,0),"")</f>
      </c>
      <c r="G17">
        <f>IF(ISNUMBER(Data!$A17),IF(Data!$A17&lt;C!D$1,1,0),"")</f>
      </c>
      <c r="H17">
        <f>IF(ISNUMBER(Data!$A17),IF(Data!$A17&lt;C!E$1,1,0),"")</f>
      </c>
      <c r="I17">
        <f>IF(ISNUMBER(Data!$A17),IF(Data!$A17&lt;C!F$1,1,0),"")</f>
      </c>
      <c r="J17">
        <f>IF(ISNUMBER(Data!$A17),IF(Data!$A17&lt;C!G$1,1,0),"")</f>
      </c>
      <c r="K17">
        <f>IF(ISNUMBER(Data!$A17),IF(Data!$A17&lt;C!H$1,1,0),"")</f>
      </c>
      <c r="L17">
        <f>IF(ISNUMBER(Data!$A17),IF(Data!$A17&lt;C!I$1,1,0),"")</f>
      </c>
      <c r="M17">
        <f>IF(ISNUMBER(Data!$A17),IF(Data!$A17&lt;C!J$1,1,0),"")</f>
      </c>
      <c r="N17">
        <f>IF(ISNUMBER(Data!$A17),IF(Data!$A17&lt;C!K$1,1,0),"")</f>
      </c>
    </row>
    <row r="18" spans="4:14" ht="12.75">
      <c r="D18">
        <f>IF(ISNUMBER(Data!$A18),IF(Data!$A18&lt;C!A$1,1,0),"")</f>
      </c>
      <c r="E18">
        <f>IF(ISNUMBER(Data!$A18),IF(Data!$A18&lt;C!B$1,1,0),"")</f>
      </c>
      <c r="F18">
        <f>IF(ISNUMBER(Data!$A18),IF(Data!$A18&lt;C!C$1,1,0),"")</f>
      </c>
      <c r="G18">
        <f>IF(ISNUMBER(Data!$A18),IF(Data!$A18&lt;C!D$1,1,0),"")</f>
      </c>
      <c r="H18">
        <f>IF(ISNUMBER(Data!$A18),IF(Data!$A18&lt;C!E$1,1,0),"")</f>
      </c>
      <c r="I18">
        <f>IF(ISNUMBER(Data!$A18),IF(Data!$A18&lt;C!F$1,1,0),"")</f>
      </c>
      <c r="J18">
        <f>IF(ISNUMBER(Data!$A18),IF(Data!$A18&lt;C!G$1,1,0),"")</f>
      </c>
      <c r="K18">
        <f>IF(ISNUMBER(Data!$A18),IF(Data!$A18&lt;C!H$1,1,0),"")</f>
      </c>
      <c r="L18">
        <f>IF(ISNUMBER(Data!$A18),IF(Data!$A18&lt;C!I$1,1,0),"")</f>
      </c>
      <c r="M18">
        <f>IF(ISNUMBER(Data!$A18),IF(Data!$A18&lt;C!J$1,1,0),"")</f>
      </c>
      <c r="N18">
        <f>IF(ISNUMBER(Data!$A18),IF(Data!$A18&lt;C!K$1,1,0),"")</f>
      </c>
    </row>
    <row r="19" spans="4:14" ht="12.75">
      <c r="D19">
        <f>IF(ISNUMBER(Data!$A19),IF(Data!$A19&lt;C!A$1,1,0),"")</f>
      </c>
      <c r="E19">
        <f>IF(ISNUMBER(Data!$A19),IF(Data!$A19&lt;C!B$1,1,0),"")</f>
      </c>
      <c r="F19">
        <f>IF(ISNUMBER(Data!$A19),IF(Data!$A19&lt;C!C$1,1,0),"")</f>
      </c>
      <c r="G19">
        <f>IF(ISNUMBER(Data!$A19),IF(Data!$A19&lt;C!D$1,1,0),"")</f>
      </c>
      <c r="H19">
        <f>IF(ISNUMBER(Data!$A19),IF(Data!$A19&lt;C!E$1,1,0),"")</f>
      </c>
      <c r="I19">
        <f>IF(ISNUMBER(Data!$A19),IF(Data!$A19&lt;C!F$1,1,0),"")</f>
      </c>
      <c r="J19">
        <f>IF(ISNUMBER(Data!$A19),IF(Data!$A19&lt;C!G$1,1,0),"")</f>
      </c>
      <c r="K19">
        <f>IF(ISNUMBER(Data!$A19),IF(Data!$A19&lt;C!H$1,1,0),"")</f>
      </c>
      <c r="L19">
        <f>IF(ISNUMBER(Data!$A19),IF(Data!$A19&lt;C!I$1,1,0),"")</f>
      </c>
      <c r="M19">
        <f>IF(ISNUMBER(Data!$A19),IF(Data!$A19&lt;C!J$1,1,0),"")</f>
      </c>
      <c r="N19">
        <f>IF(ISNUMBER(Data!$A19),IF(Data!$A19&lt;C!K$1,1,0),"")</f>
      </c>
    </row>
    <row r="20" spans="4:14" ht="12.75">
      <c r="D20">
        <f>IF(ISNUMBER(Data!$A20),IF(Data!$A20&lt;C!A$1,1,0),"")</f>
      </c>
      <c r="E20">
        <f>IF(ISNUMBER(Data!$A20),IF(Data!$A20&lt;C!B$1,1,0),"")</f>
      </c>
      <c r="F20">
        <f>IF(ISNUMBER(Data!$A20),IF(Data!$A20&lt;C!C$1,1,0),"")</f>
      </c>
      <c r="G20">
        <f>IF(ISNUMBER(Data!$A20),IF(Data!$A20&lt;C!D$1,1,0),"")</f>
      </c>
      <c r="H20">
        <f>IF(ISNUMBER(Data!$A20),IF(Data!$A20&lt;C!E$1,1,0),"")</f>
      </c>
      <c r="I20">
        <f>IF(ISNUMBER(Data!$A20),IF(Data!$A20&lt;C!F$1,1,0),"")</f>
      </c>
      <c r="J20">
        <f>IF(ISNUMBER(Data!$A20),IF(Data!$A20&lt;C!G$1,1,0),"")</f>
      </c>
      <c r="K20">
        <f>IF(ISNUMBER(Data!$A20),IF(Data!$A20&lt;C!H$1,1,0),"")</f>
      </c>
      <c r="L20">
        <f>IF(ISNUMBER(Data!$A20),IF(Data!$A20&lt;C!I$1,1,0),"")</f>
      </c>
      <c r="M20">
        <f>IF(ISNUMBER(Data!$A20),IF(Data!$A20&lt;C!J$1,1,0),"")</f>
      </c>
      <c r="N20">
        <f>IF(ISNUMBER(Data!$A20),IF(Data!$A20&lt;C!K$1,1,0),"")</f>
      </c>
    </row>
    <row r="21" spans="4:14" ht="12.75">
      <c r="D21">
        <f>IF(ISNUMBER(Data!$A21),IF(Data!$A21&lt;C!A$1,1,0),"")</f>
      </c>
      <c r="E21">
        <f>IF(ISNUMBER(Data!$A21),IF(Data!$A21&lt;C!B$1,1,0),"")</f>
      </c>
      <c r="F21">
        <f>IF(ISNUMBER(Data!$A21),IF(Data!$A21&lt;C!C$1,1,0),"")</f>
      </c>
      <c r="G21">
        <f>IF(ISNUMBER(Data!$A21),IF(Data!$A21&lt;C!D$1,1,0),"")</f>
      </c>
      <c r="H21">
        <f>IF(ISNUMBER(Data!$A21),IF(Data!$A21&lt;C!E$1,1,0),"")</f>
      </c>
      <c r="I21">
        <f>IF(ISNUMBER(Data!$A21),IF(Data!$A21&lt;C!F$1,1,0),"")</f>
      </c>
      <c r="J21">
        <f>IF(ISNUMBER(Data!$A21),IF(Data!$A21&lt;C!G$1,1,0),"")</f>
      </c>
      <c r="K21">
        <f>IF(ISNUMBER(Data!$A21),IF(Data!$A21&lt;C!H$1,1,0),"")</f>
      </c>
      <c r="L21">
        <f>IF(ISNUMBER(Data!$A21),IF(Data!$A21&lt;C!I$1,1,0),"")</f>
      </c>
      <c r="M21">
        <f>IF(ISNUMBER(Data!$A21),IF(Data!$A21&lt;C!J$1,1,0),"")</f>
      </c>
      <c r="N21">
        <f>IF(ISNUMBER(Data!$A21),IF(Data!$A21&lt;C!K$1,1,0),"")</f>
      </c>
    </row>
    <row r="22" spans="4:14" ht="12.75">
      <c r="D22">
        <f>IF(ISNUMBER(Data!$A22),IF(Data!$A22&lt;C!A$1,1,0),"")</f>
      </c>
      <c r="E22">
        <f>IF(ISNUMBER(Data!$A22),IF(Data!$A22&lt;C!B$1,1,0),"")</f>
      </c>
      <c r="F22">
        <f>IF(ISNUMBER(Data!$A22),IF(Data!$A22&lt;C!C$1,1,0),"")</f>
      </c>
      <c r="G22">
        <f>IF(ISNUMBER(Data!$A22),IF(Data!$A22&lt;C!D$1,1,0),"")</f>
      </c>
      <c r="H22">
        <f>IF(ISNUMBER(Data!$A22),IF(Data!$A22&lt;C!E$1,1,0),"")</f>
      </c>
      <c r="I22">
        <f>IF(ISNUMBER(Data!$A22),IF(Data!$A22&lt;C!F$1,1,0),"")</f>
      </c>
      <c r="J22">
        <f>IF(ISNUMBER(Data!$A22),IF(Data!$A22&lt;C!G$1,1,0),"")</f>
      </c>
      <c r="K22">
        <f>IF(ISNUMBER(Data!$A22),IF(Data!$A22&lt;C!H$1,1,0),"")</f>
      </c>
      <c r="L22">
        <f>IF(ISNUMBER(Data!$A22),IF(Data!$A22&lt;C!I$1,1,0),"")</f>
      </c>
      <c r="M22">
        <f>IF(ISNUMBER(Data!$A22),IF(Data!$A22&lt;C!J$1,1,0),"")</f>
      </c>
      <c r="N22">
        <f>IF(ISNUMBER(Data!$A22),IF(Data!$A22&lt;C!K$1,1,0),"")</f>
      </c>
    </row>
    <row r="23" spans="4:14" ht="12.75">
      <c r="D23">
        <f>IF(ISNUMBER(Data!$A23),IF(Data!$A23&lt;C!A$1,1,0),"")</f>
      </c>
      <c r="E23">
        <f>IF(ISNUMBER(Data!$A23),IF(Data!$A23&lt;C!B$1,1,0),"")</f>
      </c>
      <c r="F23">
        <f>IF(ISNUMBER(Data!$A23),IF(Data!$A23&lt;C!C$1,1,0),"")</f>
      </c>
      <c r="G23">
        <f>IF(ISNUMBER(Data!$A23),IF(Data!$A23&lt;C!D$1,1,0),"")</f>
      </c>
      <c r="H23">
        <f>IF(ISNUMBER(Data!$A23),IF(Data!$A23&lt;C!E$1,1,0),"")</f>
      </c>
      <c r="I23">
        <f>IF(ISNUMBER(Data!$A23),IF(Data!$A23&lt;C!F$1,1,0),"")</f>
      </c>
      <c r="J23">
        <f>IF(ISNUMBER(Data!$A23),IF(Data!$A23&lt;C!G$1,1,0),"")</f>
      </c>
      <c r="K23">
        <f>IF(ISNUMBER(Data!$A23),IF(Data!$A23&lt;C!H$1,1,0),"")</f>
      </c>
      <c r="L23">
        <f>IF(ISNUMBER(Data!$A23),IF(Data!$A23&lt;C!I$1,1,0),"")</f>
      </c>
      <c r="M23">
        <f>IF(ISNUMBER(Data!$A23),IF(Data!$A23&lt;C!J$1,1,0),"")</f>
      </c>
      <c r="N23">
        <f>IF(ISNUMBER(Data!$A23),IF(Data!$A23&lt;C!K$1,1,0),"")</f>
      </c>
    </row>
    <row r="24" spans="4:14" ht="12.75">
      <c r="D24">
        <f>IF(ISNUMBER(Data!$A24),IF(Data!$A24&lt;C!A$1,1,0),"")</f>
      </c>
      <c r="E24">
        <f>IF(ISNUMBER(Data!$A24),IF(Data!$A24&lt;C!B$1,1,0),"")</f>
      </c>
      <c r="F24">
        <f>IF(ISNUMBER(Data!$A24),IF(Data!$A24&lt;C!C$1,1,0),"")</f>
      </c>
      <c r="G24">
        <f>IF(ISNUMBER(Data!$A24),IF(Data!$A24&lt;C!D$1,1,0),"")</f>
      </c>
      <c r="H24">
        <f>IF(ISNUMBER(Data!$A24),IF(Data!$A24&lt;C!E$1,1,0),"")</f>
      </c>
      <c r="I24">
        <f>IF(ISNUMBER(Data!$A24),IF(Data!$A24&lt;C!F$1,1,0),"")</f>
      </c>
      <c r="J24">
        <f>IF(ISNUMBER(Data!$A24),IF(Data!$A24&lt;C!G$1,1,0),"")</f>
      </c>
      <c r="K24">
        <f>IF(ISNUMBER(Data!$A24),IF(Data!$A24&lt;C!H$1,1,0),"")</f>
      </c>
      <c r="L24">
        <f>IF(ISNUMBER(Data!$A24),IF(Data!$A24&lt;C!I$1,1,0),"")</f>
      </c>
      <c r="M24">
        <f>IF(ISNUMBER(Data!$A24),IF(Data!$A24&lt;C!J$1,1,0),"")</f>
      </c>
      <c r="N24">
        <f>IF(ISNUMBER(Data!$A24),IF(Data!$A24&lt;C!K$1,1,0),"")</f>
      </c>
    </row>
    <row r="25" spans="4:14" ht="12.75">
      <c r="D25">
        <f>IF(ISNUMBER(Data!$A25),IF(Data!$A25&lt;C!A$1,1,0),"")</f>
      </c>
      <c r="E25">
        <f>IF(ISNUMBER(Data!$A25),IF(Data!$A25&lt;C!B$1,1,0),"")</f>
      </c>
      <c r="F25">
        <f>IF(ISNUMBER(Data!$A25),IF(Data!$A25&lt;C!C$1,1,0),"")</f>
      </c>
      <c r="G25">
        <f>IF(ISNUMBER(Data!$A25),IF(Data!$A25&lt;C!D$1,1,0),"")</f>
      </c>
      <c r="H25">
        <f>IF(ISNUMBER(Data!$A25),IF(Data!$A25&lt;C!E$1,1,0),"")</f>
      </c>
      <c r="I25">
        <f>IF(ISNUMBER(Data!$A25),IF(Data!$A25&lt;C!F$1,1,0),"")</f>
      </c>
      <c r="J25">
        <f>IF(ISNUMBER(Data!$A25),IF(Data!$A25&lt;C!G$1,1,0),"")</f>
      </c>
      <c r="K25">
        <f>IF(ISNUMBER(Data!$A25),IF(Data!$A25&lt;C!H$1,1,0),"")</f>
      </c>
      <c r="L25">
        <f>IF(ISNUMBER(Data!$A25),IF(Data!$A25&lt;C!I$1,1,0),"")</f>
      </c>
      <c r="M25">
        <f>IF(ISNUMBER(Data!$A25),IF(Data!$A25&lt;C!J$1,1,0),"")</f>
      </c>
      <c r="N25">
        <f>IF(ISNUMBER(Data!$A25),IF(Data!$A25&lt;C!K$1,1,0),"")</f>
      </c>
    </row>
    <row r="26" spans="4:14" ht="12.75">
      <c r="D26">
        <f>IF(ISNUMBER(Data!$A26),IF(Data!$A26&lt;C!A$1,1,0),"")</f>
      </c>
      <c r="E26">
        <f>IF(ISNUMBER(Data!$A26),IF(Data!$A26&lt;C!B$1,1,0),"")</f>
      </c>
      <c r="F26">
        <f>IF(ISNUMBER(Data!$A26),IF(Data!$A26&lt;C!C$1,1,0),"")</f>
      </c>
      <c r="G26">
        <f>IF(ISNUMBER(Data!$A26),IF(Data!$A26&lt;C!D$1,1,0),"")</f>
      </c>
      <c r="H26">
        <f>IF(ISNUMBER(Data!$A26),IF(Data!$A26&lt;C!E$1,1,0),"")</f>
      </c>
      <c r="I26">
        <f>IF(ISNUMBER(Data!$A26),IF(Data!$A26&lt;C!F$1,1,0),"")</f>
      </c>
      <c r="J26">
        <f>IF(ISNUMBER(Data!$A26),IF(Data!$A26&lt;C!G$1,1,0),"")</f>
      </c>
      <c r="K26">
        <f>IF(ISNUMBER(Data!$A26),IF(Data!$A26&lt;C!H$1,1,0),"")</f>
      </c>
      <c r="L26">
        <f>IF(ISNUMBER(Data!$A26),IF(Data!$A26&lt;C!I$1,1,0),"")</f>
      </c>
      <c r="M26">
        <f>IF(ISNUMBER(Data!$A26),IF(Data!$A26&lt;C!J$1,1,0),"")</f>
      </c>
      <c r="N26">
        <f>IF(ISNUMBER(Data!$A26),IF(Data!$A26&lt;C!K$1,1,0),"")</f>
      </c>
    </row>
    <row r="27" spans="4:14" ht="12.75">
      <c r="D27">
        <f>IF(ISNUMBER(Data!$A27),IF(Data!$A27&lt;C!A$1,1,0),"")</f>
      </c>
      <c r="E27">
        <f>IF(ISNUMBER(Data!$A27),IF(Data!$A27&lt;C!B$1,1,0),"")</f>
      </c>
      <c r="F27">
        <f>IF(ISNUMBER(Data!$A27),IF(Data!$A27&lt;C!C$1,1,0),"")</f>
      </c>
      <c r="G27">
        <f>IF(ISNUMBER(Data!$A27),IF(Data!$A27&lt;C!D$1,1,0),"")</f>
      </c>
      <c r="H27">
        <f>IF(ISNUMBER(Data!$A27),IF(Data!$A27&lt;C!E$1,1,0),"")</f>
      </c>
      <c r="I27">
        <f>IF(ISNUMBER(Data!$A27),IF(Data!$A27&lt;C!F$1,1,0),"")</f>
      </c>
      <c r="J27">
        <f>IF(ISNUMBER(Data!$A27),IF(Data!$A27&lt;C!G$1,1,0),"")</f>
      </c>
      <c r="K27">
        <f>IF(ISNUMBER(Data!$A27),IF(Data!$A27&lt;C!H$1,1,0),"")</f>
      </c>
      <c r="L27">
        <f>IF(ISNUMBER(Data!$A27),IF(Data!$A27&lt;C!I$1,1,0),"")</f>
      </c>
      <c r="M27">
        <f>IF(ISNUMBER(Data!$A27),IF(Data!$A27&lt;C!J$1,1,0),"")</f>
      </c>
      <c r="N27">
        <f>IF(ISNUMBER(Data!$A27),IF(Data!$A27&lt;C!K$1,1,0),"")</f>
      </c>
    </row>
    <row r="28" spans="4:14" ht="12.75">
      <c r="D28">
        <f>IF(ISNUMBER(Data!$A28),IF(Data!$A28&lt;C!A$1,1,0),"")</f>
      </c>
      <c r="E28">
        <f>IF(ISNUMBER(Data!$A28),IF(Data!$A28&lt;C!B$1,1,0),"")</f>
      </c>
      <c r="F28">
        <f>IF(ISNUMBER(Data!$A28),IF(Data!$A28&lt;C!C$1,1,0),"")</f>
      </c>
      <c r="G28">
        <f>IF(ISNUMBER(Data!$A28),IF(Data!$A28&lt;C!D$1,1,0),"")</f>
      </c>
      <c r="H28">
        <f>IF(ISNUMBER(Data!$A28),IF(Data!$A28&lt;C!E$1,1,0),"")</f>
      </c>
      <c r="I28">
        <f>IF(ISNUMBER(Data!$A28),IF(Data!$A28&lt;C!F$1,1,0),"")</f>
      </c>
      <c r="J28">
        <f>IF(ISNUMBER(Data!$A28),IF(Data!$A28&lt;C!G$1,1,0),"")</f>
      </c>
      <c r="K28">
        <f>IF(ISNUMBER(Data!$A28),IF(Data!$A28&lt;C!H$1,1,0),"")</f>
      </c>
      <c r="L28">
        <f>IF(ISNUMBER(Data!$A28),IF(Data!$A28&lt;C!I$1,1,0),"")</f>
      </c>
      <c r="M28">
        <f>IF(ISNUMBER(Data!$A28),IF(Data!$A28&lt;C!J$1,1,0),"")</f>
      </c>
      <c r="N28">
        <f>IF(ISNUMBER(Data!$A28),IF(Data!$A28&lt;C!K$1,1,0),"")</f>
      </c>
    </row>
    <row r="29" spans="4:14" ht="12.75">
      <c r="D29">
        <f>IF(ISNUMBER(Data!$A29),IF(Data!$A29&lt;C!A$1,1,0),"")</f>
      </c>
      <c r="E29">
        <f>IF(ISNUMBER(Data!$A29),IF(Data!$A29&lt;C!B$1,1,0),"")</f>
      </c>
      <c r="F29">
        <f>IF(ISNUMBER(Data!$A29),IF(Data!$A29&lt;C!C$1,1,0),"")</f>
      </c>
      <c r="G29">
        <f>IF(ISNUMBER(Data!$A29),IF(Data!$A29&lt;C!D$1,1,0),"")</f>
      </c>
      <c r="H29">
        <f>IF(ISNUMBER(Data!$A29),IF(Data!$A29&lt;C!E$1,1,0),"")</f>
      </c>
      <c r="I29">
        <f>IF(ISNUMBER(Data!$A29),IF(Data!$A29&lt;C!F$1,1,0),"")</f>
      </c>
      <c r="J29">
        <f>IF(ISNUMBER(Data!$A29),IF(Data!$A29&lt;C!G$1,1,0),"")</f>
      </c>
      <c r="K29">
        <f>IF(ISNUMBER(Data!$A29),IF(Data!$A29&lt;C!H$1,1,0),"")</f>
      </c>
      <c r="L29">
        <f>IF(ISNUMBER(Data!$A29),IF(Data!$A29&lt;C!I$1,1,0),"")</f>
      </c>
      <c r="M29">
        <f>IF(ISNUMBER(Data!$A29),IF(Data!$A29&lt;C!J$1,1,0),"")</f>
      </c>
      <c r="N29">
        <f>IF(ISNUMBER(Data!$A29),IF(Data!$A29&lt;C!K$1,1,0),"")</f>
      </c>
    </row>
    <row r="30" spans="4:14" ht="12.75">
      <c r="D30">
        <f>IF(ISNUMBER(Data!$A30),IF(Data!$A30&lt;C!A$1,1,0),"")</f>
      </c>
      <c r="E30">
        <f>IF(ISNUMBER(Data!$A30),IF(Data!$A30&lt;C!B$1,1,0),"")</f>
      </c>
      <c r="F30">
        <f>IF(ISNUMBER(Data!$A30),IF(Data!$A30&lt;C!C$1,1,0),"")</f>
      </c>
      <c r="G30">
        <f>IF(ISNUMBER(Data!$A30),IF(Data!$A30&lt;C!D$1,1,0),"")</f>
      </c>
      <c r="H30">
        <f>IF(ISNUMBER(Data!$A30),IF(Data!$A30&lt;C!E$1,1,0),"")</f>
      </c>
      <c r="I30">
        <f>IF(ISNUMBER(Data!$A30),IF(Data!$A30&lt;C!F$1,1,0),"")</f>
      </c>
      <c r="J30">
        <f>IF(ISNUMBER(Data!$A30),IF(Data!$A30&lt;C!G$1,1,0),"")</f>
      </c>
      <c r="K30">
        <f>IF(ISNUMBER(Data!$A30),IF(Data!$A30&lt;C!H$1,1,0),"")</f>
      </c>
      <c r="L30">
        <f>IF(ISNUMBER(Data!$A30),IF(Data!$A30&lt;C!I$1,1,0),"")</f>
      </c>
      <c r="M30">
        <f>IF(ISNUMBER(Data!$A30),IF(Data!$A30&lt;C!J$1,1,0),"")</f>
      </c>
      <c r="N30">
        <f>IF(ISNUMBER(Data!$A30),IF(Data!$A30&lt;C!K$1,1,0),"")</f>
      </c>
    </row>
    <row r="31" spans="4:14" ht="12.75">
      <c r="D31">
        <f>IF(ISNUMBER(Data!$A31),IF(Data!$A31&lt;C!A$1,1,0),"")</f>
      </c>
      <c r="E31">
        <f>IF(ISNUMBER(Data!$A31),IF(Data!$A31&lt;C!B$1,1,0),"")</f>
      </c>
      <c r="F31">
        <f>IF(ISNUMBER(Data!$A31),IF(Data!$A31&lt;C!C$1,1,0),"")</f>
      </c>
      <c r="G31">
        <f>IF(ISNUMBER(Data!$A31),IF(Data!$A31&lt;C!D$1,1,0),"")</f>
      </c>
      <c r="H31">
        <f>IF(ISNUMBER(Data!$A31),IF(Data!$A31&lt;C!E$1,1,0),"")</f>
      </c>
      <c r="I31">
        <f>IF(ISNUMBER(Data!$A31),IF(Data!$A31&lt;C!F$1,1,0),"")</f>
      </c>
      <c r="J31">
        <f>IF(ISNUMBER(Data!$A31),IF(Data!$A31&lt;C!G$1,1,0),"")</f>
      </c>
      <c r="K31">
        <f>IF(ISNUMBER(Data!$A31),IF(Data!$A31&lt;C!H$1,1,0),"")</f>
      </c>
      <c r="L31">
        <f>IF(ISNUMBER(Data!$A31),IF(Data!$A31&lt;C!I$1,1,0),"")</f>
      </c>
      <c r="M31">
        <f>IF(ISNUMBER(Data!$A31),IF(Data!$A31&lt;C!J$1,1,0),"")</f>
      </c>
      <c r="N31">
        <f>IF(ISNUMBER(Data!$A31),IF(Data!$A31&lt;C!K$1,1,0),"")</f>
      </c>
    </row>
    <row r="32" spans="4:14" ht="12.75">
      <c r="D32">
        <f>IF(ISNUMBER(Data!$A32),IF(Data!$A32&lt;C!A$1,1,0),"")</f>
      </c>
      <c r="E32">
        <f>IF(ISNUMBER(Data!$A32),IF(Data!$A32&lt;C!B$1,1,0),"")</f>
      </c>
      <c r="F32">
        <f>IF(ISNUMBER(Data!$A32),IF(Data!$A32&lt;C!C$1,1,0),"")</f>
      </c>
      <c r="G32">
        <f>IF(ISNUMBER(Data!$A32),IF(Data!$A32&lt;C!D$1,1,0),"")</f>
      </c>
      <c r="H32">
        <f>IF(ISNUMBER(Data!$A32),IF(Data!$A32&lt;C!E$1,1,0),"")</f>
      </c>
      <c r="I32">
        <f>IF(ISNUMBER(Data!$A32),IF(Data!$A32&lt;C!F$1,1,0),"")</f>
      </c>
      <c r="J32">
        <f>IF(ISNUMBER(Data!$A32),IF(Data!$A32&lt;C!G$1,1,0),"")</f>
      </c>
      <c r="K32">
        <f>IF(ISNUMBER(Data!$A32),IF(Data!$A32&lt;C!H$1,1,0),"")</f>
      </c>
      <c r="L32">
        <f>IF(ISNUMBER(Data!$A32),IF(Data!$A32&lt;C!I$1,1,0),"")</f>
      </c>
      <c r="M32">
        <f>IF(ISNUMBER(Data!$A32),IF(Data!$A32&lt;C!J$1,1,0),"")</f>
      </c>
      <c r="N32">
        <f>IF(ISNUMBER(Data!$A32),IF(Data!$A32&lt;C!K$1,1,0),"")</f>
      </c>
    </row>
    <row r="33" spans="4:14" ht="12.75">
      <c r="D33">
        <f>IF(ISNUMBER(Data!$A33),IF(Data!$A33&lt;C!A$1,1,0),"")</f>
      </c>
      <c r="E33">
        <f>IF(ISNUMBER(Data!$A33),IF(Data!$A33&lt;C!B$1,1,0),"")</f>
      </c>
      <c r="F33">
        <f>IF(ISNUMBER(Data!$A33),IF(Data!$A33&lt;C!C$1,1,0),"")</f>
      </c>
      <c r="G33">
        <f>IF(ISNUMBER(Data!$A33),IF(Data!$A33&lt;C!D$1,1,0),"")</f>
      </c>
      <c r="H33">
        <f>IF(ISNUMBER(Data!$A33),IF(Data!$A33&lt;C!E$1,1,0),"")</f>
      </c>
      <c r="I33">
        <f>IF(ISNUMBER(Data!$A33),IF(Data!$A33&lt;C!F$1,1,0),"")</f>
      </c>
      <c r="J33">
        <f>IF(ISNUMBER(Data!$A33),IF(Data!$A33&lt;C!G$1,1,0),"")</f>
      </c>
      <c r="K33">
        <f>IF(ISNUMBER(Data!$A33),IF(Data!$A33&lt;C!H$1,1,0),"")</f>
      </c>
      <c r="L33">
        <f>IF(ISNUMBER(Data!$A33),IF(Data!$A33&lt;C!I$1,1,0),"")</f>
      </c>
      <c r="M33">
        <f>IF(ISNUMBER(Data!$A33),IF(Data!$A33&lt;C!J$1,1,0),"")</f>
      </c>
      <c r="N33">
        <f>IF(ISNUMBER(Data!$A33),IF(Data!$A33&lt;C!K$1,1,0),"")</f>
      </c>
    </row>
    <row r="34" spans="4:14" ht="12.75">
      <c r="D34">
        <f>IF(ISNUMBER(Data!$A34),IF(Data!$A34&lt;C!A$1,1,0),"")</f>
      </c>
      <c r="E34">
        <f>IF(ISNUMBER(Data!$A34),IF(Data!$A34&lt;C!B$1,1,0),"")</f>
      </c>
      <c r="F34">
        <f>IF(ISNUMBER(Data!$A34),IF(Data!$A34&lt;C!C$1,1,0),"")</f>
      </c>
      <c r="G34">
        <f>IF(ISNUMBER(Data!$A34),IF(Data!$A34&lt;C!D$1,1,0),"")</f>
      </c>
      <c r="H34">
        <f>IF(ISNUMBER(Data!$A34),IF(Data!$A34&lt;C!E$1,1,0),"")</f>
      </c>
      <c r="I34">
        <f>IF(ISNUMBER(Data!$A34),IF(Data!$A34&lt;C!F$1,1,0),"")</f>
      </c>
      <c r="J34">
        <f>IF(ISNUMBER(Data!$A34),IF(Data!$A34&lt;C!G$1,1,0),"")</f>
      </c>
      <c r="K34">
        <f>IF(ISNUMBER(Data!$A34),IF(Data!$A34&lt;C!H$1,1,0),"")</f>
      </c>
      <c r="L34">
        <f>IF(ISNUMBER(Data!$A34),IF(Data!$A34&lt;C!I$1,1,0),"")</f>
      </c>
      <c r="M34">
        <f>IF(ISNUMBER(Data!$A34),IF(Data!$A34&lt;C!J$1,1,0),"")</f>
      </c>
      <c r="N34">
        <f>IF(ISNUMBER(Data!$A34),IF(Data!$A34&lt;C!K$1,1,0),"")</f>
      </c>
    </row>
    <row r="35" spans="4:14" ht="12.75">
      <c r="D35">
        <f>IF(ISNUMBER(Data!$A35),IF(Data!$A35&lt;C!A$1,1,0),"")</f>
      </c>
      <c r="E35">
        <f>IF(ISNUMBER(Data!$A35),IF(Data!$A35&lt;C!B$1,1,0),"")</f>
      </c>
      <c r="F35">
        <f>IF(ISNUMBER(Data!$A35),IF(Data!$A35&lt;C!C$1,1,0),"")</f>
      </c>
      <c r="G35">
        <f>IF(ISNUMBER(Data!$A35),IF(Data!$A35&lt;C!D$1,1,0),"")</f>
      </c>
      <c r="H35">
        <f>IF(ISNUMBER(Data!$A35),IF(Data!$A35&lt;C!E$1,1,0),"")</f>
      </c>
      <c r="I35">
        <f>IF(ISNUMBER(Data!$A35),IF(Data!$A35&lt;C!F$1,1,0),"")</f>
      </c>
      <c r="J35">
        <f>IF(ISNUMBER(Data!$A35),IF(Data!$A35&lt;C!G$1,1,0),"")</f>
      </c>
      <c r="K35">
        <f>IF(ISNUMBER(Data!$A35),IF(Data!$A35&lt;C!H$1,1,0),"")</f>
      </c>
      <c r="L35">
        <f>IF(ISNUMBER(Data!$A35),IF(Data!$A35&lt;C!I$1,1,0),"")</f>
      </c>
      <c r="M35">
        <f>IF(ISNUMBER(Data!$A35),IF(Data!$A35&lt;C!J$1,1,0),"")</f>
      </c>
      <c r="N35">
        <f>IF(ISNUMBER(Data!$A35),IF(Data!$A35&lt;C!K$1,1,0),"")</f>
      </c>
    </row>
    <row r="36" spans="4:14" ht="12.75">
      <c r="D36">
        <f>IF(ISNUMBER(Data!$A36),IF(Data!$A36&lt;C!A$1,1,0),"")</f>
      </c>
      <c r="E36">
        <f>IF(ISNUMBER(Data!$A36),IF(Data!$A36&lt;C!B$1,1,0),"")</f>
      </c>
      <c r="F36">
        <f>IF(ISNUMBER(Data!$A36),IF(Data!$A36&lt;C!C$1,1,0),"")</f>
      </c>
      <c r="G36">
        <f>IF(ISNUMBER(Data!$A36),IF(Data!$A36&lt;C!D$1,1,0),"")</f>
      </c>
      <c r="H36">
        <f>IF(ISNUMBER(Data!$A36),IF(Data!$A36&lt;C!E$1,1,0),"")</f>
      </c>
      <c r="I36">
        <f>IF(ISNUMBER(Data!$A36),IF(Data!$A36&lt;C!F$1,1,0),"")</f>
      </c>
      <c r="J36">
        <f>IF(ISNUMBER(Data!$A36),IF(Data!$A36&lt;C!G$1,1,0),"")</f>
      </c>
      <c r="K36">
        <f>IF(ISNUMBER(Data!$A36),IF(Data!$A36&lt;C!H$1,1,0),"")</f>
      </c>
      <c r="L36">
        <f>IF(ISNUMBER(Data!$A36),IF(Data!$A36&lt;C!I$1,1,0),"")</f>
      </c>
      <c r="M36">
        <f>IF(ISNUMBER(Data!$A36),IF(Data!$A36&lt;C!J$1,1,0),"")</f>
      </c>
      <c r="N36">
        <f>IF(ISNUMBER(Data!$A36),IF(Data!$A36&lt;C!K$1,1,0),"")</f>
      </c>
    </row>
    <row r="37" spans="4:14" ht="12.75">
      <c r="D37">
        <f>IF(ISNUMBER(Data!$A37),IF(Data!$A37&lt;C!A$1,1,0),"")</f>
      </c>
      <c r="E37">
        <f>IF(ISNUMBER(Data!$A37),IF(Data!$A37&lt;C!B$1,1,0),"")</f>
      </c>
      <c r="F37">
        <f>IF(ISNUMBER(Data!$A37),IF(Data!$A37&lt;C!C$1,1,0),"")</f>
      </c>
      <c r="G37">
        <f>IF(ISNUMBER(Data!$A37),IF(Data!$A37&lt;C!D$1,1,0),"")</f>
      </c>
      <c r="H37">
        <f>IF(ISNUMBER(Data!$A37),IF(Data!$A37&lt;C!E$1,1,0),"")</f>
      </c>
      <c r="I37">
        <f>IF(ISNUMBER(Data!$A37),IF(Data!$A37&lt;C!F$1,1,0),"")</f>
      </c>
      <c r="J37">
        <f>IF(ISNUMBER(Data!$A37),IF(Data!$A37&lt;C!G$1,1,0),"")</f>
      </c>
      <c r="K37">
        <f>IF(ISNUMBER(Data!$A37),IF(Data!$A37&lt;C!H$1,1,0),"")</f>
      </c>
      <c r="L37">
        <f>IF(ISNUMBER(Data!$A37),IF(Data!$A37&lt;C!I$1,1,0),"")</f>
      </c>
      <c r="M37">
        <f>IF(ISNUMBER(Data!$A37),IF(Data!$A37&lt;C!J$1,1,0),"")</f>
      </c>
      <c r="N37">
        <f>IF(ISNUMBER(Data!$A37),IF(Data!$A37&lt;C!K$1,1,0),"")</f>
      </c>
    </row>
    <row r="38" spans="4:14" ht="12.75">
      <c r="D38">
        <f>IF(ISNUMBER(Data!$A38),IF(Data!$A38&lt;C!A$1,1,0),"")</f>
      </c>
      <c r="E38">
        <f>IF(ISNUMBER(Data!$A38),IF(Data!$A38&lt;C!B$1,1,0),"")</f>
      </c>
      <c r="F38">
        <f>IF(ISNUMBER(Data!$A38),IF(Data!$A38&lt;C!C$1,1,0),"")</f>
      </c>
      <c r="G38">
        <f>IF(ISNUMBER(Data!$A38),IF(Data!$A38&lt;C!D$1,1,0),"")</f>
      </c>
      <c r="H38">
        <f>IF(ISNUMBER(Data!$A38),IF(Data!$A38&lt;C!E$1,1,0),"")</f>
      </c>
      <c r="I38">
        <f>IF(ISNUMBER(Data!$A38),IF(Data!$A38&lt;C!F$1,1,0),"")</f>
      </c>
      <c r="J38">
        <f>IF(ISNUMBER(Data!$A38),IF(Data!$A38&lt;C!G$1,1,0),"")</f>
      </c>
      <c r="K38">
        <f>IF(ISNUMBER(Data!$A38),IF(Data!$A38&lt;C!H$1,1,0),"")</f>
      </c>
      <c r="L38">
        <f>IF(ISNUMBER(Data!$A38),IF(Data!$A38&lt;C!I$1,1,0),"")</f>
      </c>
      <c r="M38">
        <f>IF(ISNUMBER(Data!$A38),IF(Data!$A38&lt;C!J$1,1,0),"")</f>
      </c>
      <c r="N38">
        <f>IF(ISNUMBER(Data!$A38),IF(Data!$A38&lt;C!K$1,1,0),"")</f>
      </c>
    </row>
    <row r="39" spans="4:14" ht="12.75">
      <c r="D39">
        <f>IF(ISNUMBER(Data!$A39),IF(Data!$A39&lt;C!A$1,1,0),"")</f>
      </c>
      <c r="E39">
        <f>IF(ISNUMBER(Data!$A39),IF(Data!$A39&lt;C!B$1,1,0),"")</f>
      </c>
      <c r="F39">
        <f>IF(ISNUMBER(Data!$A39),IF(Data!$A39&lt;C!C$1,1,0),"")</f>
      </c>
      <c r="G39">
        <f>IF(ISNUMBER(Data!$A39),IF(Data!$A39&lt;C!D$1,1,0),"")</f>
      </c>
      <c r="H39">
        <f>IF(ISNUMBER(Data!$A39),IF(Data!$A39&lt;C!E$1,1,0),"")</f>
      </c>
      <c r="I39">
        <f>IF(ISNUMBER(Data!$A39),IF(Data!$A39&lt;C!F$1,1,0),"")</f>
      </c>
      <c r="J39">
        <f>IF(ISNUMBER(Data!$A39),IF(Data!$A39&lt;C!G$1,1,0),"")</f>
      </c>
      <c r="K39">
        <f>IF(ISNUMBER(Data!$A39),IF(Data!$A39&lt;C!H$1,1,0),"")</f>
      </c>
      <c r="L39">
        <f>IF(ISNUMBER(Data!$A39),IF(Data!$A39&lt;C!I$1,1,0),"")</f>
      </c>
      <c r="M39">
        <f>IF(ISNUMBER(Data!$A39),IF(Data!$A39&lt;C!J$1,1,0),"")</f>
      </c>
      <c r="N39">
        <f>IF(ISNUMBER(Data!$A39),IF(Data!$A39&lt;C!K$1,1,0),"")</f>
      </c>
    </row>
    <row r="40" spans="4:14" ht="12.75">
      <c r="D40">
        <f>IF(ISNUMBER(Data!$A40),IF(Data!$A40&lt;C!A$1,1,0),"")</f>
      </c>
      <c r="E40">
        <f>IF(ISNUMBER(Data!$A40),IF(Data!$A40&lt;C!B$1,1,0),"")</f>
      </c>
      <c r="F40">
        <f>IF(ISNUMBER(Data!$A40),IF(Data!$A40&lt;C!C$1,1,0),"")</f>
      </c>
      <c r="G40">
        <f>IF(ISNUMBER(Data!$A40),IF(Data!$A40&lt;C!D$1,1,0),"")</f>
      </c>
      <c r="H40">
        <f>IF(ISNUMBER(Data!$A40),IF(Data!$A40&lt;C!E$1,1,0),"")</f>
      </c>
      <c r="I40">
        <f>IF(ISNUMBER(Data!$A40),IF(Data!$A40&lt;C!F$1,1,0),"")</f>
      </c>
      <c r="J40">
        <f>IF(ISNUMBER(Data!$A40),IF(Data!$A40&lt;C!G$1,1,0),"")</f>
      </c>
      <c r="K40">
        <f>IF(ISNUMBER(Data!$A40),IF(Data!$A40&lt;C!H$1,1,0),"")</f>
      </c>
      <c r="L40">
        <f>IF(ISNUMBER(Data!$A40),IF(Data!$A40&lt;C!I$1,1,0),"")</f>
      </c>
      <c r="M40">
        <f>IF(ISNUMBER(Data!$A40),IF(Data!$A40&lt;C!J$1,1,0),"")</f>
      </c>
      <c r="N40">
        <f>IF(ISNUMBER(Data!$A40),IF(Data!$A40&lt;C!K$1,1,0),"")</f>
      </c>
    </row>
    <row r="41" spans="4:14" ht="12.75">
      <c r="D41">
        <f>IF(ISNUMBER(Data!$A41),IF(Data!$A41&lt;C!A$1,1,0),"")</f>
      </c>
      <c r="E41">
        <f>IF(ISNUMBER(Data!$A41),IF(Data!$A41&lt;C!B$1,1,0),"")</f>
      </c>
      <c r="F41">
        <f>IF(ISNUMBER(Data!$A41),IF(Data!$A41&lt;C!C$1,1,0),"")</f>
      </c>
      <c r="G41">
        <f>IF(ISNUMBER(Data!$A41),IF(Data!$A41&lt;C!D$1,1,0),"")</f>
      </c>
      <c r="H41">
        <f>IF(ISNUMBER(Data!$A41),IF(Data!$A41&lt;C!E$1,1,0),"")</f>
      </c>
      <c r="I41">
        <f>IF(ISNUMBER(Data!$A41),IF(Data!$A41&lt;C!F$1,1,0),"")</f>
      </c>
      <c r="J41">
        <f>IF(ISNUMBER(Data!$A41),IF(Data!$A41&lt;C!G$1,1,0),"")</f>
      </c>
      <c r="K41">
        <f>IF(ISNUMBER(Data!$A41),IF(Data!$A41&lt;C!H$1,1,0),"")</f>
      </c>
      <c r="L41">
        <f>IF(ISNUMBER(Data!$A41),IF(Data!$A41&lt;C!I$1,1,0),"")</f>
      </c>
      <c r="M41">
        <f>IF(ISNUMBER(Data!$A41),IF(Data!$A41&lt;C!J$1,1,0),"")</f>
      </c>
      <c r="N41">
        <f>IF(ISNUMBER(Data!$A41),IF(Data!$A41&lt;C!K$1,1,0),"")</f>
      </c>
    </row>
    <row r="42" spans="4:14" ht="12.75">
      <c r="D42">
        <f>IF(ISNUMBER(Data!$A42),IF(Data!$A42&lt;C!A$1,1,0),"")</f>
      </c>
      <c r="E42">
        <f>IF(ISNUMBER(Data!$A42),IF(Data!$A42&lt;C!B$1,1,0),"")</f>
      </c>
      <c r="F42">
        <f>IF(ISNUMBER(Data!$A42),IF(Data!$A42&lt;C!C$1,1,0),"")</f>
      </c>
      <c r="G42">
        <f>IF(ISNUMBER(Data!$A42),IF(Data!$A42&lt;C!D$1,1,0),"")</f>
      </c>
      <c r="H42">
        <f>IF(ISNUMBER(Data!$A42),IF(Data!$A42&lt;C!E$1,1,0),"")</f>
      </c>
      <c r="I42">
        <f>IF(ISNUMBER(Data!$A42),IF(Data!$A42&lt;C!F$1,1,0),"")</f>
      </c>
      <c r="J42">
        <f>IF(ISNUMBER(Data!$A42),IF(Data!$A42&lt;C!G$1,1,0),"")</f>
      </c>
      <c r="K42">
        <f>IF(ISNUMBER(Data!$A42),IF(Data!$A42&lt;C!H$1,1,0),"")</f>
      </c>
      <c r="L42">
        <f>IF(ISNUMBER(Data!$A42),IF(Data!$A42&lt;C!I$1,1,0),"")</f>
      </c>
      <c r="M42">
        <f>IF(ISNUMBER(Data!$A42),IF(Data!$A42&lt;C!J$1,1,0),"")</f>
      </c>
      <c r="N42">
        <f>IF(ISNUMBER(Data!$A42),IF(Data!$A42&lt;C!K$1,1,0),"")</f>
      </c>
    </row>
    <row r="43" spans="4:14" ht="12.75">
      <c r="D43">
        <f>IF(ISNUMBER(Data!$A43),IF(Data!$A43&lt;C!A$1,1,0),"")</f>
      </c>
      <c r="E43">
        <f>IF(ISNUMBER(Data!$A43),IF(Data!$A43&lt;C!B$1,1,0),"")</f>
      </c>
      <c r="F43">
        <f>IF(ISNUMBER(Data!$A43),IF(Data!$A43&lt;C!C$1,1,0),"")</f>
      </c>
      <c r="G43">
        <f>IF(ISNUMBER(Data!$A43),IF(Data!$A43&lt;C!D$1,1,0),"")</f>
      </c>
      <c r="H43">
        <f>IF(ISNUMBER(Data!$A43),IF(Data!$A43&lt;C!E$1,1,0),"")</f>
      </c>
      <c r="I43">
        <f>IF(ISNUMBER(Data!$A43),IF(Data!$A43&lt;C!F$1,1,0),"")</f>
      </c>
      <c r="J43">
        <f>IF(ISNUMBER(Data!$A43),IF(Data!$A43&lt;C!G$1,1,0),"")</f>
      </c>
      <c r="K43">
        <f>IF(ISNUMBER(Data!$A43),IF(Data!$A43&lt;C!H$1,1,0),"")</f>
      </c>
      <c r="L43">
        <f>IF(ISNUMBER(Data!$A43),IF(Data!$A43&lt;C!I$1,1,0),"")</f>
      </c>
      <c r="M43">
        <f>IF(ISNUMBER(Data!$A43),IF(Data!$A43&lt;C!J$1,1,0),"")</f>
      </c>
      <c r="N43">
        <f>IF(ISNUMBER(Data!$A43),IF(Data!$A43&lt;C!K$1,1,0),"")</f>
      </c>
    </row>
    <row r="44" spans="4:14" ht="12.75">
      <c r="D44">
        <f>IF(ISNUMBER(Data!$A44),IF(Data!$A44&lt;C!A$1,1,0),"")</f>
      </c>
      <c r="E44">
        <f>IF(ISNUMBER(Data!$A44),IF(Data!$A44&lt;C!B$1,1,0),"")</f>
      </c>
      <c r="F44">
        <f>IF(ISNUMBER(Data!$A44),IF(Data!$A44&lt;C!C$1,1,0),"")</f>
      </c>
      <c r="G44">
        <f>IF(ISNUMBER(Data!$A44),IF(Data!$A44&lt;C!D$1,1,0),"")</f>
      </c>
      <c r="H44">
        <f>IF(ISNUMBER(Data!$A44),IF(Data!$A44&lt;C!E$1,1,0),"")</f>
      </c>
      <c r="I44">
        <f>IF(ISNUMBER(Data!$A44),IF(Data!$A44&lt;C!F$1,1,0),"")</f>
      </c>
      <c r="J44">
        <f>IF(ISNUMBER(Data!$A44),IF(Data!$A44&lt;C!G$1,1,0),"")</f>
      </c>
      <c r="K44">
        <f>IF(ISNUMBER(Data!$A44),IF(Data!$A44&lt;C!H$1,1,0),"")</f>
      </c>
      <c r="L44">
        <f>IF(ISNUMBER(Data!$A44),IF(Data!$A44&lt;C!I$1,1,0),"")</f>
      </c>
      <c r="M44">
        <f>IF(ISNUMBER(Data!$A44),IF(Data!$A44&lt;C!J$1,1,0),"")</f>
      </c>
      <c r="N44">
        <f>IF(ISNUMBER(Data!$A44),IF(Data!$A44&lt;C!K$1,1,0),"")</f>
      </c>
    </row>
    <row r="45" spans="4:14" ht="12.75">
      <c r="D45">
        <f>IF(ISNUMBER(Data!$A45),IF(Data!$A45&lt;C!A$1,1,0),"")</f>
      </c>
      <c r="E45">
        <f>IF(ISNUMBER(Data!$A45),IF(Data!$A45&lt;C!B$1,1,0),"")</f>
      </c>
      <c r="F45">
        <f>IF(ISNUMBER(Data!$A45),IF(Data!$A45&lt;C!C$1,1,0),"")</f>
      </c>
      <c r="G45">
        <f>IF(ISNUMBER(Data!$A45),IF(Data!$A45&lt;C!D$1,1,0),"")</f>
      </c>
      <c r="H45">
        <f>IF(ISNUMBER(Data!$A45),IF(Data!$A45&lt;C!E$1,1,0),"")</f>
      </c>
      <c r="I45">
        <f>IF(ISNUMBER(Data!$A45),IF(Data!$A45&lt;C!F$1,1,0),"")</f>
      </c>
      <c r="J45">
        <f>IF(ISNUMBER(Data!$A45),IF(Data!$A45&lt;C!G$1,1,0),"")</f>
      </c>
      <c r="K45">
        <f>IF(ISNUMBER(Data!$A45),IF(Data!$A45&lt;C!H$1,1,0),"")</f>
      </c>
      <c r="L45">
        <f>IF(ISNUMBER(Data!$A45),IF(Data!$A45&lt;C!I$1,1,0),"")</f>
      </c>
      <c r="M45">
        <f>IF(ISNUMBER(Data!$A45),IF(Data!$A45&lt;C!J$1,1,0),"")</f>
      </c>
      <c r="N45">
        <f>IF(ISNUMBER(Data!$A45),IF(Data!$A45&lt;C!K$1,1,0),"")</f>
      </c>
    </row>
    <row r="46" spans="4:14" ht="12.75">
      <c r="D46">
        <f>IF(ISNUMBER(Data!$A46),IF(Data!$A46&lt;C!A$1,1,0),"")</f>
      </c>
      <c r="E46">
        <f>IF(ISNUMBER(Data!$A46),IF(Data!$A46&lt;C!B$1,1,0),"")</f>
      </c>
      <c r="F46">
        <f>IF(ISNUMBER(Data!$A46),IF(Data!$A46&lt;C!C$1,1,0),"")</f>
      </c>
      <c r="G46">
        <f>IF(ISNUMBER(Data!$A46),IF(Data!$A46&lt;C!D$1,1,0),"")</f>
      </c>
      <c r="H46">
        <f>IF(ISNUMBER(Data!$A46),IF(Data!$A46&lt;C!E$1,1,0),"")</f>
      </c>
      <c r="I46">
        <f>IF(ISNUMBER(Data!$A46),IF(Data!$A46&lt;C!F$1,1,0),"")</f>
      </c>
      <c r="J46">
        <f>IF(ISNUMBER(Data!$A46),IF(Data!$A46&lt;C!G$1,1,0),"")</f>
      </c>
      <c r="K46">
        <f>IF(ISNUMBER(Data!$A46),IF(Data!$A46&lt;C!H$1,1,0),"")</f>
      </c>
      <c r="L46">
        <f>IF(ISNUMBER(Data!$A46),IF(Data!$A46&lt;C!I$1,1,0),"")</f>
      </c>
      <c r="M46">
        <f>IF(ISNUMBER(Data!$A46),IF(Data!$A46&lt;C!J$1,1,0),"")</f>
      </c>
      <c r="N46">
        <f>IF(ISNUMBER(Data!$A46),IF(Data!$A46&lt;C!K$1,1,0),"")</f>
      </c>
    </row>
    <row r="47" spans="4:14" ht="12.75">
      <c r="D47">
        <f>IF(ISNUMBER(Data!$A47),IF(Data!$A47&lt;C!A$1,1,0),"")</f>
      </c>
      <c r="E47">
        <f>IF(ISNUMBER(Data!$A47),IF(Data!$A47&lt;C!B$1,1,0),"")</f>
      </c>
      <c r="F47">
        <f>IF(ISNUMBER(Data!$A47),IF(Data!$A47&lt;C!C$1,1,0),"")</f>
      </c>
      <c r="G47">
        <f>IF(ISNUMBER(Data!$A47),IF(Data!$A47&lt;C!D$1,1,0),"")</f>
      </c>
      <c r="H47">
        <f>IF(ISNUMBER(Data!$A47),IF(Data!$A47&lt;C!E$1,1,0),"")</f>
      </c>
      <c r="I47">
        <f>IF(ISNUMBER(Data!$A47),IF(Data!$A47&lt;C!F$1,1,0),"")</f>
      </c>
      <c r="J47">
        <f>IF(ISNUMBER(Data!$A47),IF(Data!$A47&lt;C!G$1,1,0),"")</f>
      </c>
      <c r="K47">
        <f>IF(ISNUMBER(Data!$A47),IF(Data!$A47&lt;C!H$1,1,0),"")</f>
      </c>
      <c r="L47">
        <f>IF(ISNUMBER(Data!$A47),IF(Data!$A47&lt;C!I$1,1,0),"")</f>
      </c>
      <c r="M47">
        <f>IF(ISNUMBER(Data!$A47),IF(Data!$A47&lt;C!J$1,1,0),"")</f>
      </c>
      <c r="N47">
        <f>IF(ISNUMBER(Data!$A47),IF(Data!$A47&lt;C!K$1,1,0),"")</f>
      </c>
    </row>
    <row r="48" spans="4:14" ht="12.75">
      <c r="D48">
        <f>IF(ISNUMBER(Data!$A48),IF(Data!$A48&lt;C!A$1,1,0),"")</f>
      </c>
      <c r="E48">
        <f>IF(ISNUMBER(Data!$A48),IF(Data!$A48&lt;C!B$1,1,0),"")</f>
      </c>
      <c r="F48">
        <f>IF(ISNUMBER(Data!$A48),IF(Data!$A48&lt;C!C$1,1,0),"")</f>
      </c>
      <c r="G48">
        <f>IF(ISNUMBER(Data!$A48),IF(Data!$A48&lt;C!D$1,1,0),"")</f>
      </c>
      <c r="H48">
        <f>IF(ISNUMBER(Data!$A48),IF(Data!$A48&lt;C!E$1,1,0),"")</f>
      </c>
      <c r="I48">
        <f>IF(ISNUMBER(Data!$A48),IF(Data!$A48&lt;C!F$1,1,0),"")</f>
      </c>
      <c r="J48">
        <f>IF(ISNUMBER(Data!$A48),IF(Data!$A48&lt;C!G$1,1,0),"")</f>
      </c>
      <c r="K48">
        <f>IF(ISNUMBER(Data!$A48),IF(Data!$A48&lt;C!H$1,1,0),"")</f>
      </c>
      <c r="L48">
        <f>IF(ISNUMBER(Data!$A48),IF(Data!$A48&lt;C!I$1,1,0),"")</f>
      </c>
      <c r="M48">
        <f>IF(ISNUMBER(Data!$A48),IF(Data!$A48&lt;C!J$1,1,0),"")</f>
      </c>
      <c r="N48">
        <f>IF(ISNUMBER(Data!$A48),IF(Data!$A48&lt;C!K$1,1,0),"")</f>
      </c>
    </row>
    <row r="49" spans="4:14" ht="12.75">
      <c r="D49">
        <f>IF(ISNUMBER(Data!$A49),IF(Data!$A49&lt;C!A$1,1,0),"")</f>
      </c>
      <c r="E49">
        <f>IF(ISNUMBER(Data!$A49),IF(Data!$A49&lt;C!B$1,1,0),"")</f>
      </c>
      <c r="F49">
        <f>IF(ISNUMBER(Data!$A49),IF(Data!$A49&lt;C!C$1,1,0),"")</f>
      </c>
      <c r="G49">
        <f>IF(ISNUMBER(Data!$A49),IF(Data!$A49&lt;C!D$1,1,0),"")</f>
      </c>
      <c r="H49">
        <f>IF(ISNUMBER(Data!$A49),IF(Data!$A49&lt;C!E$1,1,0),"")</f>
      </c>
      <c r="I49">
        <f>IF(ISNUMBER(Data!$A49),IF(Data!$A49&lt;C!F$1,1,0),"")</f>
      </c>
      <c r="J49">
        <f>IF(ISNUMBER(Data!$A49),IF(Data!$A49&lt;C!G$1,1,0),"")</f>
      </c>
      <c r="K49">
        <f>IF(ISNUMBER(Data!$A49),IF(Data!$A49&lt;C!H$1,1,0),"")</f>
      </c>
      <c r="L49">
        <f>IF(ISNUMBER(Data!$A49),IF(Data!$A49&lt;C!I$1,1,0),"")</f>
      </c>
      <c r="M49">
        <f>IF(ISNUMBER(Data!$A49),IF(Data!$A49&lt;C!J$1,1,0),"")</f>
      </c>
      <c r="N49">
        <f>IF(ISNUMBER(Data!$A49),IF(Data!$A49&lt;C!K$1,1,0),"")</f>
      </c>
    </row>
    <row r="50" spans="4:14" ht="12.75">
      <c r="D50">
        <f>IF(ISNUMBER(Data!$A50),IF(Data!$A50&lt;C!A$1,1,0),"")</f>
      </c>
      <c r="E50">
        <f>IF(ISNUMBER(Data!$A50),IF(Data!$A50&lt;C!B$1,1,0),"")</f>
      </c>
      <c r="F50">
        <f>IF(ISNUMBER(Data!$A50),IF(Data!$A50&lt;C!C$1,1,0),"")</f>
      </c>
      <c r="G50">
        <f>IF(ISNUMBER(Data!$A50),IF(Data!$A50&lt;C!D$1,1,0),"")</f>
      </c>
      <c r="H50">
        <f>IF(ISNUMBER(Data!$A50),IF(Data!$A50&lt;C!E$1,1,0),"")</f>
      </c>
      <c r="I50">
        <f>IF(ISNUMBER(Data!$A50),IF(Data!$A50&lt;C!F$1,1,0),"")</f>
      </c>
      <c r="J50">
        <f>IF(ISNUMBER(Data!$A50),IF(Data!$A50&lt;C!G$1,1,0),"")</f>
      </c>
      <c r="K50">
        <f>IF(ISNUMBER(Data!$A50),IF(Data!$A50&lt;C!H$1,1,0),"")</f>
      </c>
      <c r="L50">
        <f>IF(ISNUMBER(Data!$A50),IF(Data!$A50&lt;C!I$1,1,0),"")</f>
      </c>
      <c r="M50">
        <f>IF(ISNUMBER(Data!$A50),IF(Data!$A50&lt;C!J$1,1,0),"")</f>
      </c>
      <c r="N50">
        <f>IF(ISNUMBER(Data!$A50),IF(Data!$A50&lt;C!K$1,1,0),"")</f>
      </c>
    </row>
    <row r="51" spans="4:14" ht="12.75">
      <c r="D51">
        <f>IF(ISNUMBER(Data!$A51),IF(Data!$A51&lt;C!A$1,1,0),"")</f>
      </c>
      <c r="E51">
        <f>IF(ISNUMBER(Data!$A51),IF(Data!$A51&lt;C!B$1,1,0),"")</f>
      </c>
      <c r="F51">
        <f>IF(ISNUMBER(Data!$A51),IF(Data!$A51&lt;C!C$1,1,0),"")</f>
      </c>
      <c r="G51">
        <f>IF(ISNUMBER(Data!$A51),IF(Data!$A51&lt;C!D$1,1,0),"")</f>
      </c>
      <c r="H51">
        <f>IF(ISNUMBER(Data!$A51),IF(Data!$A51&lt;C!E$1,1,0),"")</f>
      </c>
      <c r="I51">
        <f>IF(ISNUMBER(Data!$A51),IF(Data!$A51&lt;C!F$1,1,0),"")</f>
      </c>
      <c r="J51">
        <f>IF(ISNUMBER(Data!$A51),IF(Data!$A51&lt;C!G$1,1,0),"")</f>
      </c>
      <c r="K51">
        <f>IF(ISNUMBER(Data!$A51),IF(Data!$A51&lt;C!H$1,1,0),"")</f>
      </c>
      <c r="L51">
        <f>IF(ISNUMBER(Data!$A51),IF(Data!$A51&lt;C!I$1,1,0),"")</f>
      </c>
      <c r="M51">
        <f>IF(ISNUMBER(Data!$A51),IF(Data!$A51&lt;C!J$1,1,0),"")</f>
      </c>
      <c r="N51">
        <f>IF(ISNUMBER(Data!$A51),IF(Data!$A51&lt;C!K$1,1,0),"")</f>
      </c>
    </row>
    <row r="52" spans="4:14" ht="12.75">
      <c r="D52">
        <f>IF(ISNUMBER(Data!$A52),IF(Data!$A52&lt;C!A$1,1,0),"")</f>
      </c>
      <c r="E52">
        <f>IF(ISNUMBER(Data!$A52),IF(Data!$A52&lt;C!B$1,1,0),"")</f>
      </c>
      <c r="F52">
        <f>IF(ISNUMBER(Data!$A52),IF(Data!$A52&lt;C!C$1,1,0),"")</f>
      </c>
      <c r="G52">
        <f>IF(ISNUMBER(Data!$A52),IF(Data!$A52&lt;C!D$1,1,0),"")</f>
      </c>
      <c r="H52">
        <f>IF(ISNUMBER(Data!$A52),IF(Data!$A52&lt;C!E$1,1,0),"")</f>
      </c>
      <c r="I52">
        <f>IF(ISNUMBER(Data!$A52),IF(Data!$A52&lt;C!F$1,1,0),"")</f>
      </c>
      <c r="J52">
        <f>IF(ISNUMBER(Data!$A52),IF(Data!$A52&lt;C!G$1,1,0),"")</f>
      </c>
      <c r="K52">
        <f>IF(ISNUMBER(Data!$A52),IF(Data!$A52&lt;C!H$1,1,0),"")</f>
      </c>
      <c r="L52">
        <f>IF(ISNUMBER(Data!$A52),IF(Data!$A52&lt;C!I$1,1,0),"")</f>
      </c>
      <c r="M52">
        <f>IF(ISNUMBER(Data!$A52),IF(Data!$A52&lt;C!J$1,1,0),"")</f>
      </c>
      <c r="N52">
        <f>IF(ISNUMBER(Data!$A52),IF(Data!$A52&lt;C!K$1,1,0),"")</f>
      </c>
    </row>
    <row r="53" spans="4:14" ht="12.75">
      <c r="D53">
        <f>IF(ISNUMBER(Data!$A53),IF(Data!$A53&lt;C!A$1,1,0),"")</f>
      </c>
      <c r="E53">
        <f>IF(ISNUMBER(Data!$A53),IF(Data!$A53&lt;C!B$1,1,0),"")</f>
      </c>
      <c r="F53">
        <f>IF(ISNUMBER(Data!$A53),IF(Data!$A53&lt;C!C$1,1,0),"")</f>
      </c>
      <c r="G53">
        <f>IF(ISNUMBER(Data!$A53),IF(Data!$A53&lt;C!D$1,1,0),"")</f>
      </c>
      <c r="H53">
        <f>IF(ISNUMBER(Data!$A53),IF(Data!$A53&lt;C!E$1,1,0),"")</f>
      </c>
      <c r="I53">
        <f>IF(ISNUMBER(Data!$A53),IF(Data!$A53&lt;C!F$1,1,0),"")</f>
      </c>
      <c r="J53">
        <f>IF(ISNUMBER(Data!$A53),IF(Data!$A53&lt;C!G$1,1,0),"")</f>
      </c>
      <c r="K53">
        <f>IF(ISNUMBER(Data!$A53),IF(Data!$A53&lt;C!H$1,1,0),"")</f>
      </c>
      <c r="L53">
        <f>IF(ISNUMBER(Data!$A53),IF(Data!$A53&lt;C!I$1,1,0),"")</f>
      </c>
      <c r="M53">
        <f>IF(ISNUMBER(Data!$A53),IF(Data!$A53&lt;C!J$1,1,0),"")</f>
      </c>
      <c r="N53">
        <f>IF(ISNUMBER(Data!$A53),IF(Data!$A53&lt;C!K$1,1,0),"")</f>
      </c>
    </row>
    <row r="54" spans="4:14" ht="12.75">
      <c r="D54">
        <f>IF(ISNUMBER(Data!$A54),IF(Data!$A54&lt;C!A$1,1,0),"")</f>
      </c>
      <c r="E54">
        <f>IF(ISNUMBER(Data!$A54),IF(Data!$A54&lt;C!B$1,1,0),"")</f>
      </c>
      <c r="F54">
        <f>IF(ISNUMBER(Data!$A54),IF(Data!$A54&lt;C!C$1,1,0),"")</f>
      </c>
      <c r="G54">
        <f>IF(ISNUMBER(Data!$A54),IF(Data!$A54&lt;C!D$1,1,0),"")</f>
      </c>
      <c r="H54">
        <f>IF(ISNUMBER(Data!$A54),IF(Data!$A54&lt;C!E$1,1,0),"")</f>
      </c>
      <c r="I54">
        <f>IF(ISNUMBER(Data!$A54),IF(Data!$A54&lt;C!F$1,1,0),"")</f>
      </c>
      <c r="J54">
        <f>IF(ISNUMBER(Data!$A54),IF(Data!$A54&lt;C!G$1,1,0),"")</f>
      </c>
      <c r="K54">
        <f>IF(ISNUMBER(Data!$A54),IF(Data!$A54&lt;C!H$1,1,0),"")</f>
      </c>
      <c r="L54">
        <f>IF(ISNUMBER(Data!$A54),IF(Data!$A54&lt;C!I$1,1,0),"")</f>
      </c>
      <c r="M54">
        <f>IF(ISNUMBER(Data!$A54),IF(Data!$A54&lt;C!J$1,1,0),"")</f>
      </c>
      <c r="N54">
        <f>IF(ISNUMBER(Data!$A54),IF(Data!$A54&lt;C!K$1,1,0),"")</f>
      </c>
    </row>
    <row r="55" spans="4:14" ht="12.75">
      <c r="D55">
        <f>IF(ISNUMBER(Data!$A55),IF(Data!$A55&lt;C!A$1,1,0),"")</f>
      </c>
      <c r="E55">
        <f>IF(ISNUMBER(Data!$A55),IF(Data!$A55&lt;C!B$1,1,0),"")</f>
      </c>
      <c r="F55">
        <f>IF(ISNUMBER(Data!$A55),IF(Data!$A55&lt;C!C$1,1,0),"")</f>
      </c>
      <c r="G55">
        <f>IF(ISNUMBER(Data!$A55),IF(Data!$A55&lt;C!D$1,1,0),"")</f>
      </c>
      <c r="H55">
        <f>IF(ISNUMBER(Data!$A55),IF(Data!$A55&lt;C!E$1,1,0),"")</f>
      </c>
      <c r="I55">
        <f>IF(ISNUMBER(Data!$A55),IF(Data!$A55&lt;C!F$1,1,0),"")</f>
      </c>
      <c r="J55">
        <f>IF(ISNUMBER(Data!$A55),IF(Data!$A55&lt;C!G$1,1,0),"")</f>
      </c>
      <c r="K55">
        <f>IF(ISNUMBER(Data!$A55),IF(Data!$A55&lt;C!H$1,1,0),"")</f>
      </c>
      <c r="L55">
        <f>IF(ISNUMBER(Data!$A55),IF(Data!$A55&lt;C!I$1,1,0),"")</f>
      </c>
      <c r="M55">
        <f>IF(ISNUMBER(Data!$A55),IF(Data!$A55&lt;C!J$1,1,0),"")</f>
      </c>
      <c r="N55">
        <f>IF(ISNUMBER(Data!$A55),IF(Data!$A55&lt;C!K$1,1,0),"")</f>
      </c>
    </row>
    <row r="56" spans="4:14" ht="12.75">
      <c r="D56">
        <f>IF(ISNUMBER(Data!$A56),IF(Data!$A56&lt;C!A$1,1,0),"")</f>
      </c>
      <c r="E56">
        <f>IF(ISNUMBER(Data!$A56),IF(Data!$A56&lt;C!B$1,1,0),"")</f>
      </c>
      <c r="F56">
        <f>IF(ISNUMBER(Data!$A56),IF(Data!$A56&lt;C!C$1,1,0),"")</f>
      </c>
      <c r="G56">
        <f>IF(ISNUMBER(Data!$A56),IF(Data!$A56&lt;C!D$1,1,0),"")</f>
      </c>
      <c r="H56">
        <f>IF(ISNUMBER(Data!$A56),IF(Data!$A56&lt;C!E$1,1,0),"")</f>
      </c>
      <c r="I56">
        <f>IF(ISNUMBER(Data!$A56),IF(Data!$A56&lt;C!F$1,1,0),"")</f>
      </c>
      <c r="J56">
        <f>IF(ISNUMBER(Data!$A56),IF(Data!$A56&lt;C!G$1,1,0),"")</f>
      </c>
      <c r="K56">
        <f>IF(ISNUMBER(Data!$A56),IF(Data!$A56&lt;C!H$1,1,0),"")</f>
      </c>
      <c r="L56">
        <f>IF(ISNUMBER(Data!$A56),IF(Data!$A56&lt;C!I$1,1,0),"")</f>
      </c>
      <c r="M56">
        <f>IF(ISNUMBER(Data!$A56),IF(Data!$A56&lt;C!J$1,1,0),"")</f>
      </c>
      <c r="N56">
        <f>IF(ISNUMBER(Data!$A56),IF(Data!$A56&lt;C!K$1,1,0),"")</f>
      </c>
    </row>
    <row r="57" spans="4:14" ht="12.75">
      <c r="D57">
        <f>IF(ISNUMBER(Data!$A57),IF(Data!$A57&lt;C!A$1,1,0),"")</f>
      </c>
      <c r="E57">
        <f>IF(ISNUMBER(Data!$A57),IF(Data!$A57&lt;C!B$1,1,0),"")</f>
      </c>
      <c r="F57">
        <f>IF(ISNUMBER(Data!$A57),IF(Data!$A57&lt;C!C$1,1,0),"")</f>
      </c>
      <c r="G57">
        <f>IF(ISNUMBER(Data!$A57),IF(Data!$A57&lt;C!D$1,1,0),"")</f>
      </c>
      <c r="H57">
        <f>IF(ISNUMBER(Data!$A57),IF(Data!$A57&lt;C!E$1,1,0),"")</f>
      </c>
      <c r="I57">
        <f>IF(ISNUMBER(Data!$A57),IF(Data!$A57&lt;C!F$1,1,0),"")</f>
      </c>
      <c r="J57">
        <f>IF(ISNUMBER(Data!$A57),IF(Data!$A57&lt;C!G$1,1,0),"")</f>
      </c>
      <c r="K57">
        <f>IF(ISNUMBER(Data!$A57),IF(Data!$A57&lt;C!H$1,1,0),"")</f>
      </c>
      <c r="L57">
        <f>IF(ISNUMBER(Data!$A57),IF(Data!$A57&lt;C!I$1,1,0),"")</f>
      </c>
      <c r="M57">
        <f>IF(ISNUMBER(Data!$A57),IF(Data!$A57&lt;C!J$1,1,0),"")</f>
      </c>
      <c r="N57">
        <f>IF(ISNUMBER(Data!$A57),IF(Data!$A57&lt;C!K$1,1,0),"")</f>
      </c>
    </row>
    <row r="58" spans="4:14" ht="12.75">
      <c r="D58">
        <f>IF(ISNUMBER(Data!$A58),IF(Data!$A58&lt;C!A$1,1,0),"")</f>
      </c>
      <c r="E58">
        <f>IF(ISNUMBER(Data!$A58),IF(Data!$A58&lt;C!B$1,1,0),"")</f>
      </c>
      <c r="F58">
        <f>IF(ISNUMBER(Data!$A58),IF(Data!$A58&lt;C!C$1,1,0),"")</f>
      </c>
      <c r="G58">
        <f>IF(ISNUMBER(Data!$A58),IF(Data!$A58&lt;C!D$1,1,0),"")</f>
      </c>
      <c r="H58">
        <f>IF(ISNUMBER(Data!$A58),IF(Data!$A58&lt;C!E$1,1,0),"")</f>
      </c>
      <c r="I58">
        <f>IF(ISNUMBER(Data!$A58),IF(Data!$A58&lt;C!F$1,1,0),"")</f>
      </c>
      <c r="J58">
        <f>IF(ISNUMBER(Data!$A58),IF(Data!$A58&lt;C!G$1,1,0),"")</f>
      </c>
      <c r="K58">
        <f>IF(ISNUMBER(Data!$A58),IF(Data!$A58&lt;C!H$1,1,0),"")</f>
      </c>
      <c r="L58">
        <f>IF(ISNUMBER(Data!$A58),IF(Data!$A58&lt;C!I$1,1,0),"")</f>
      </c>
      <c r="M58">
        <f>IF(ISNUMBER(Data!$A58),IF(Data!$A58&lt;C!J$1,1,0),"")</f>
      </c>
      <c r="N58">
        <f>IF(ISNUMBER(Data!$A58),IF(Data!$A58&lt;C!K$1,1,0),"")</f>
      </c>
    </row>
    <row r="59" spans="4:14" ht="12.75">
      <c r="D59">
        <f>IF(ISNUMBER(Data!$A59),IF(Data!$A59&lt;C!A$1,1,0),"")</f>
      </c>
      <c r="E59">
        <f>IF(ISNUMBER(Data!$A59),IF(Data!$A59&lt;C!B$1,1,0),"")</f>
      </c>
      <c r="F59">
        <f>IF(ISNUMBER(Data!$A59),IF(Data!$A59&lt;C!C$1,1,0),"")</f>
      </c>
      <c r="G59">
        <f>IF(ISNUMBER(Data!$A59),IF(Data!$A59&lt;C!D$1,1,0),"")</f>
      </c>
      <c r="H59">
        <f>IF(ISNUMBER(Data!$A59),IF(Data!$A59&lt;C!E$1,1,0),"")</f>
      </c>
      <c r="I59">
        <f>IF(ISNUMBER(Data!$A59),IF(Data!$A59&lt;C!F$1,1,0),"")</f>
      </c>
      <c r="J59">
        <f>IF(ISNUMBER(Data!$A59),IF(Data!$A59&lt;C!G$1,1,0),"")</f>
      </c>
      <c r="K59">
        <f>IF(ISNUMBER(Data!$A59),IF(Data!$A59&lt;C!H$1,1,0),"")</f>
      </c>
      <c r="L59">
        <f>IF(ISNUMBER(Data!$A59),IF(Data!$A59&lt;C!I$1,1,0),"")</f>
      </c>
      <c r="M59">
        <f>IF(ISNUMBER(Data!$A59),IF(Data!$A59&lt;C!J$1,1,0),"")</f>
      </c>
      <c r="N59">
        <f>IF(ISNUMBER(Data!$A59),IF(Data!$A59&lt;C!K$1,1,0),"")</f>
      </c>
    </row>
    <row r="60" spans="4:14" ht="12.75">
      <c r="D60">
        <f>IF(ISNUMBER(Data!$A60),IF(Data!$A60&lt;C!A$1,1,0),"")</f>
      </c>
      <c r="E60">
        <f>IF(ISNUMBER(Data!$A60),IF(Data!$A60&lt;C!B$1,1,0),"")</f>
      </c>
      <c r="F60">
        <f>IF(ISNUMBER(Data!$A60),IF(Data!$A60&lt;C!C$1,1,0),"")</f>
      </c>
      <c r="G60">
        <f>IF(ISNUMBER(Data!$A60),IF(Data!$A60&lt;C!D$1,1,0),"")</f>
      </c>
      <c r="H60">
        <f>IF(ISNUMBER(Data!$A60),IF(Data!$A60&lt;C!E$1,1,0),"")</f>
      </c>
      <c r="I60">
        <f>IF(ISNUMBER(Data!$A60),IF(Data!$A60&lt;C!F$1,1,0),"")</f>
      </c>
      <c r="J60">
        <f>IF(ISNUMBER(Data!$A60),IF(Data!$A60&lt;C!G$1,1,0),"")</f>
      </c>
      <c r="K60">
        <f>IF(ISNUMBER(Data!$A60),IF(Data!$A60&lt;C!H$1,1,0),"")</f>
      </c>
      <c r="L60">
        <f>IF(ISNUMBER(Data!$A60),IF(Data!$A60&lt;C!I$1,1,0),"")</f>
      </c>
      <c r="M60">
        <f>IF(ISNUMBER(Data!$A60),IF(Data!$A60&lt;C!J$1,1,0),"")</f>
      </c>
      <c r="N60">
        <f>IF(ISNUMBER(Data!$A60),IF(Data!$A60&lt;C!K$1,1,0),"")</f>
      </c>
    </row>
    <row r="61" spans="4:14" ht="12.75">
      <c r="D61">
        <f>IF(ISNUMBER(Data!$A61),IF(Data!$A61&lt;C!A$1,1,0),"")</f>
      </c>
      <c r="E61">
        <f>IF(ISNUMBER(Data!$A61),IF(Data!$A61&lt;C!B$1,1,0),"")</f>
      </c>
      <c r="F61">
        <f>IF(ISNUMBER(Data!$A61),IF(Data!$A61&lt;C!C$1,1,0),"")</f>
      </c>
      <c r="G61">
        <f>IF(ISNUMBER(Data!$A61),IF(Data!$A61&lt;C!D$1,1,0),"")</f>
      </c>
      <c r="H61">
        <f>IF(ISNUMBER(Data!$A61),IF(Data!$A61&lt;C!E$1,1,0),"")</f>
      </c>
      <c r="I61">
        <f>IF(ISNUMBER(Data!$A61),IF(Data!$A61&lt;C!F$1,1,0),"")</f>
      </c>
      <c r="J61">
        <f>IF(ISNUMBER(Data!$A61),IF(Data!$A61&lt;C!G$1,1,0),"")</f>
      </c>
      <c r="K61">
        <f>IF(ISNUMBER(Data!$A61),IF(Data!$A61&lt;C!H$1,1,0),"")</f>
      </c>
      <c r="L61">
        <f>IF(ISNUMBER(Data!$A61),IF(Data!$A61&lt;C!I$1,1,0),"")</f>
      </c>
      <c r="M61">
        <f>IF(ISNUMBER(Data!$A61),IF(Data!$A61&lt;C!J$1,1,0),"")</f>
      </c>
      <c r="N61">
        <f>IF(ISNUMBER(Data!$A61),IF(Data!$A61&lt;C!K$1,1,0),"")</f>
      </c>
    </row>
    <row r="62" spans="4:14" ht="12.75">
      <c r="D62">
        <f>IF(ISNUMBER(Data!$A62),IF(Data!$A62&lt;C!A$1,1,0),"")</f>
      </c>
      <c r="E62">
        <f>IF(ISNUMBER(Data!$A62),IF(Data!$A62&lt;C!B$1,1,0),"")</f>
      </c>
      <c r="F62">
        <f>IF(ISNUMBER(Data!$A62),IF(Data!$A62&lt;C!C$1,1,0),"")</f>
      </c>
      <c r="G62">
        <f>IF(ISNUMBER(Data!$A62),IF(Data!$A62&lt;C!D$1,1,0),"")</f>
      </c>
      <c r="H62">
        <f>IF(ISNUMBER(Data!$A62),IF(Data!$A62&lt;C!E$1,1,0),"")</f>
      </c>
      <c r="I62">
        <f>IF(ISNUMBER(Data!$A62),IF(Data!$A62&lt;C!F$1,1,0),"")</f>
      </c>
      <c r="J62">
        <f>IF(ISNUMBER(Data!$A62),IF(Data!$A62&lt;C!G$1,1,0),"")</f>
      </c>
      <c r="K62">
        <f>IF(ISNUMBER(Data!$A62),IF(Data!$A62&lt;C!H$1,1,0),"")</f>
      </c>
      <c r="L62">
        <f>IF(ISNUMBER(Data!$A62),IF(Data!$A62&lt;C!I$1,1,0),"")</f>
      </c>
      <c r="M62">
        <f>IF(ISNUMBER(Data!$A62),IF(Data!$A62&lt;C!J$1,1,0),"")</f>
      </c>
      <c r="N62">
        <f>IF(ISNUMBER(Data!$A62),IF(Data!$A62&lt;C!K$1,1,0),"")</f>
      </c>
    </row>
    <row r="63" spans="4:14" ht="12.75">
      <c r="D63">
        <f>IF(ISNUMBER(Data!$A63),IF(Data!$A63&lt;C!A$1,1,0),"")</f>
      </c>
      <c r="E63">
        <f>IF(ISNUMBER(Data!$A63),IF(Data!$A63&lt;C!B$1,1,0),"")</f>
      </c>
      <c r="F63">
        <f>IF(ISNUMBER(Data!$A63),IF(Data!$A63&lt;C!C$1,1,0),"")</f>
      </c>
      <c r="G63">
        <f>IF(ISNUMBER(Data!$A63),IF(Data!$A63&lt;C!D$1,1,0),"")</f>
      </c>
      <c r="H63">
        <f>IF(ISNUMBER(Data!$A63),IF(Data!$A63&lt;C!E$1,1,0),"")</f>
      </c>
      <c r="I63">
        <f>IF(ISNUMBER(Data!$A63),IF(Data!$A63&lt;C!F$1,1,0),"")</f>
      </c>
      <c r="J63">
        <f>IF(ISNUMBER(Data!$A63),IF(Data!$A63&lt;C!G$1,1,0),"")</f>
      </c>
      <c r="K63">
        <f>IF(ISNUMBER(Data!$A63),IF(Data!$A63&lt;C!H$1,1,0),"")</f>
      </c>
      <c r="L63">
        <f>IF(ISNUMBER(Data!$A63),IF(Data!$A63&lt;C!I$1,1,0),"")</f>
      </c>
      <c r="M63">
        <f>IF(ISNUMBER(Data!$A63),IF(Data!$A63&lt;C!J$1,1,0),"")</f>
      </c>
      <c r="N63">
        <f>IF(ISNUMBER(Data!$A63),IF(Data!$A63&lt;C!K$1,1,0),"")</f>
      </c>
    </row>
    <row r="64" spans="4:14" ht="12.75">
      <c r="D64">
        <f>IF(ISNUMBER(Data!$A64),IF(Data!$A64&lt;C!A$1,1,0),"")</f>
      </c>
      <c r="E64">
        <f>IF(ISNUMBER(Data!$A64),IF(Data!$A64&lt;C!B$1,1,0),"")</f>
      </c>
      <c r="F64">
        <f>IF(ISNUMBER(Data!$A64),IF(Data!$A64&lt;C!C$1,1,0),"")</f>
      </c>
      <c r="G64">
        <f>IF(ISNUMBER(Data!$A64),IF(Data!$A64&lt;C!D$1,1,0),"")</f>
      </c>
      <c r="H64">
        <f>IF(ISNUMBER(Data!$A64),IF(Data!$A64&lt;C!E$1,1,0),"")</f>
      </c>
      <c r="I64">
        <f>IF(ISNUMBER(Data!$A64),IF(Data!$A64&lt;C!F$1,1,0),"")</f>
      </c>
      <c r="J64">
        <f>IF(ISNUMBER(Data!$A64),IF(Data!$A64&lt;C!G$1,1,0),"")</f>
      </c>
      <c r="K64">
        <f>IF(ISNUMBER(Data!$A64),IF(Data!$A64&lt;C!H$1,1,0),"")</f>
      </c>
      <c r="L64">
        <f>IF(ISNUMBER(Data!$A64),IF(Data!$A64&lt;C!I$1,1,0),"")</f>
      </c>
      <c r="M64">
        <f>IF(ISNUMBER(Data!$A64),IF(Data!$A64&lt;C!J$1,1,0),"")</f>
      </c>
      <c r="N64">
        <f>IF(ISNUMBER(Data!$A64),IF(Data!$A64&lt;C!K$1,1,0),"")</f>
      </c>
    </row>
    <row r="65" spans="4:14" ht="12.75">
      <c r="D65">
        <f>IF(ISNUMBER(Data!$A65),IF(Data!$A65&lt;C!A$1,1,0),"")</f>
      </c>
      <c r="E65">
        <f>IF(ISNUMBER(Data!$A65),IF(Data!$A65&lt;C!B$1,1,0),"")</f>
      </c>
      <c r="F65">
        <f>IF(ISNUMBER(Data!$A65),IF(Data!$A65&lt;C!C$1,1,0),"")</f>
      </c>
      <c r="G65">
        <f>IF(ISNUMBER(Data!$A65),IF(Data!$A65&lt;C!D$1,1,0),"")</f>
      </c>
      <c r="H65">
        <f>IF(ISNUMBER(Data!$A65),IF(Data!$A65&lt;C!E$1,1,0),"")</f>
      </c>
      <c r="I65">
        <f>IF(ISNUMBER(Data!$A65),IF(Data!$A65&lt;C!F$1,1,0),"")</f>
      </c>
      <c r="J65">
        <f>IF(ISNUMBER(Data!$A65),IF(Data!$A65&lt;C!G$1,1,0),"")</f>
      </c>
      <c r="K65">
        <f>IF(ISNUMBER(Data!$A65),IF(Data!$A65&lt;C!H$1,1,0),"")</f>
      </c>
      <c r="L65">
        <f>IF(ISNUMBER(Data!$A65),IF(Data!$A65&lt;C!I$1,1,0),"")</f>
      </c>
      <c r="M65">
        <f>IF(ISNUMBER(Data!$A65),IF(Data!$A65&lt;C!J$1,1,0),"")</f>
      </c>
      <c r="N65">
        <f>IF(ISNUMBER(Data!$A65),IF(Data!$A65&lt;C!K$1,1,0),"")</f>
      </c>
    </row>
    <row r="66" spans="4:14" ht="12.75">
      <c r="D66">
        <f>IF(ISNUMBER(Data!$A66),IF(Data!$A66&lt;C!A$1,1,0),"")</f>
      </c>
      <c r="E66">
        <f>IF(ISNUMBER(Data!$A66),IF(Data!$A66&lt;C!B$1,1,0),"")</f>
      </c>
      <c r="F66">
        <f>IF(ISNUMBER(Data!$A66),IF(Data!$A66&lt;C!C$1,1,0),"")</f>
      </c>
      <c r="G66">
        <f>IF(ISNUMBER(Data!$A66),IF(Data!$A66&lt;C!D$1,1,0),"")</f>
      </c>
      <c r="H66">
        <f>IF(ISNUMBER(Data!$A66),IF(Data!$A66&lt;C!E$1,1,0),"")</f>
      </c>
      <c r="I66">
        <f>IF(ISNUMBER(Data!$A66),IF(Data!$A66&lt;C!F$1,1,0),"")</f>
      </c>
      <c r="J66">
        <f>IF(ISNUMBER(Data!$A66),IF(Data!$A66&lt;C!G$1,1,0),"")</f>
      </c>
      <c r="K66">
        <f>IF(ISNUMBER(Data!$A66),IF(Data!$A66&lt;C!H$1,1,0),"")</f>
      </c>
      <c r="L66">
        <f>IF(ISNUMBER(Data!$A66),IF(Data!$A66&lt;C!I$1,1,0),"")</f>
      </c>
      <c r="M66">
        <f>IF(ISNUMBER(Data!$A66),IF(Data!$A66&lt;C!J$1,1,0),"")</f>
      </c>
      <c r="N66">
        <f>IF(ISNUMBER(Data!$A66),IF(Data!$A66&lt;C!K$1,1,0),"")</f>
      </c>
    </row>
    <row r="67" spans="4:14" ht="12.75">
      <c r="D67">
        <f>IF(ISNUMBER(Data!$A67),IF(Data!$A67&lt;C!A$1,1,0),"")</f>
      </c>
      <c r="E67">
        <f>IF(ISNUMBER(Data!$A67),IF(Data!$A67&lt;C!B$1,1,0),"")</f>
      </c>
      <c r="F67">
        <f>IF(ISNUMBER(Data!$A67),IF(Data!$A67&lt;C!C$1,1,0),"")</f>
      </c>
      <c r="G67">
        <f>IF(ISNUMBER(Data!$A67),IF(Data!$A67&lt;C!D$1,1,0),"")</f>
      </c>
      <c r="H67">
        <f>IF(ISNUMBER(Data!$A67),IF(Data!$A67&lt;C!E$1,1,0),"")</f>
      </c>
      <c r="I67">
        <f>IF(ISNUMBER(Data!$A67),IF(Data!$A67&lt;C!F$1,1,0),"")</f>
      </c>
      <c r="J67">
        <f>IF(ISNUMBER(Data!$A67),IF(Data!$A67&lt;C!G$1,1,0),"")</f>
      </c>
      <c r="K67">
        <f>IF(ISNUMBER(Data!$A67),IF(Data!$A67&lt;C!H$1,1,0),"")</f>
      </c>
      <c r="L67">
        <f>IF(ISNUMBER(Data!$A67),IF(Data!$A67&lt;C!I$1,1,0),"")</f>
      </c>
      <c r="M67">
        <f>IF(ISNUMBER(Data!$A67),IF(Data!$A67&lt;C!J$1,1,0),"")</f>
      </c>
      <c r="N67">
        <f>IF(ISNUMBER(Data!$A67),IF(Data!$A67&lt;C!K$1,1,0),"")</f>
      </c>
    </row>
    <row r="68" spans="4:14" ht="12.75">
      <c r="D68">
        <f>IF(ISNUMBER(Data!$A68),IF(Data!$A68&lt;C!A$1,1,0),"")</f>
      </c>
      <c r="E68">
        <f>IF(ISNUMBER(Data!$A68),IF(Data!$A68&lt;C!B$1,1,0),"")</f>
      </c>
      <c r="F68">
        <f>IF(ISNUMBER(Data!$A68),IF(Data!$A68&lt;C!C$1,1,0),"")</f>
      </c>
      <c r="G68">
        <f>IF(ISNUMBER(Data!$A68),IF(Data!$A68&lt;C!D$1,1,0),"")</f>
      </c>
      <c r="H68">
        <f>IF(ISNUMBER(Data!$A68),IF(Data!$A68&lt;C!E$1,1,0),"")</f>
      </c>
      <c r="I68">
        <f>IF(ISNUMBER(Data!$A68),IF(Data!$A68&lt;C!F$1,1,0),"")</f>
      </c>
      <c r="J68">
        <f>IF(ISNUMBER(Data!$A68),IF(Data!$A68&lt;C!G$1,1,0),"")</f>
      </c>
      <c r="K68">
        <f>IF(ISNUMBER(Data!$A68),IF(Data!$A68&lt;C!H$1,1,0),"")</f>
      </c>
      <c r="L68">
        <f>IF(ISNUMBER(Data!$A68),IF(Data!$A68&lt;C!I$1,1,0),"")</f>
      </c>
      <c r="M68">
        <f>IF(ISNUMBER(Data!$A68),IF(Data!$A68&lt;C!J$1,1,0),"")</f>
      </c>
      <c r="N68">
        <f>IF(ISNUMBER(Data!$A68),IF(Data!$A68&lt;C!K$1,1,0),"")</f>
      </c>
    </row>
    <row r="69" spans="4:14" ht="12.75">
      <c r="D69">
        <f>IF(ISNUMBER(Data!$A69),IF(Data!$A69&lt;C!A$1,1,0),"")</f>
      </c>
      <c r="E69">
        <f>IF(ISNUMBER(Data!$A69),IF(Data!$A69&lt;C!B$1,1,0),"")</f>
      </c>
      <c r="F69">
        <f>IF(ISNUMBER(Data!$A69),IF(Data!$A69&lt;C!C$1,1,0),"")</f>
      </c>
      <c r="G69">
        <f>IF(ISNUMBER(Data!$A69),IF(Data!$A69&lt;C!D$1,1,0),"")</f>
      </c>
      <c r="H69">
        <f>IF(ISNUMBER(Data!$A69),IF(Data!$A69&lt;C!E$1,1,0),"")</f>
      </c>
      <c r="I69">
        <f>IF(ISNUMBER(Data!$A69),IF(Data!$A69&lt;C!F$1,1,0),"")</f>
      </c>
      <c r="J69">
        <f>IF(ISNUMBER(Data!$A69),IF(Data!$A69&lt;C!G$1,1,0),"")</f>
      </c>
      <c r="K69">
        <f>IF(ISNUMBER(Data!$A69),IF(Data!$A69&lt;C!H$1,1,0),"")</f>
      </c>
      <c r="L69">
        <f>IF(ISNUMBER(Data!$A69),IF(Data!$A69&lt;C!I$1,1,0),"")</f>
      </c>
      <c r="M69">
        <f>IF(ISNUMBER(Data!$A69),IF(Data!$A69&lt;C!J$1,1,0),"")</f>
      </c>
      <c r="N69">
        <f>IF(ISNUMBER(Data!$A69),IF(Data!$A69&lt;C!K$1,1,0),"")</f>
      </c>
    </row>
    <row r="70" spans="4:14" ht="12.75">
      <c r="D70">
        <f>IF(ISNUMBER(Data!$A70),IF(Data!$A70&lt;C!A$1,1,0),"")</f>
      </c>
      <c r="E70">
        <f>IF(ISNUMBER(Data!$A70),IF(Data!$A70&lt;C!B$1,1,0),"")</f>
      </c>
      <c r="F70">
        <f>IF(ISNUMBER(Data!$A70),IF(Data!$A70&lt;C!C$1,1,0),"")</f>
      </c>
      <c r="G70">
        <f>IF(ISNUMBER(Data!$A70),IF(Data!$A70&lt;C!D$1,1,0),"")</f>
      </c>
      <c r="H70">
        <f>IF(ISNUMBER(Data!$A70),IF(Data!$A70&lt;C!E$1,1,0),"")</f>
      </c>
      <c r="I70">
        <f>IF(ISNUMBER(Data!$A70),IF(Data!$A70&lt;C!F$1,1,0),"")</f>
      </c>
      <c r="J70">
        <f>IF(ISNUMBER(Data!$A70),IF(Data!$A70&lt;C!G$1,1,0),"")</f>
      </c>
      <c r="K70">
        <f>IF(ISNUMBER(Data!$A70),IF(Data!$A70&lt;C!H$1,1,0),"")</f>
      </c>
      <c r="L70">
        <f>IF(ISNUMBER(Data!$A70),IF(Data!$A70&lt;C!I$1,1,0),"")</f>
      </c>
      <c r="M70">
        <f>IF(ISNUMBER(Data!$A70),IF(Data!$A70&lt;C!J$1,1,0),"")</f>
      </c>
      <c r="N70">
        <f>IF(ISNUMBER(Data!$A70),IF(Data!$A70&lt;C!K$1,1,0),"")</f>
      </c>
    </row>
    <row r="71" spans="4:14" ht="12.75">
      <c r="D71">
        <f>IF(ISNUMBER(Data!$A71),IF(Data!$A71&lt;C!A$1,1,0),"")</f>
      </c>
      <c r="E71">
        <f>IF(ISNUMBER(Data!$A71),IF(Data!$A71&lt;C!B$1,1,0),"")</f>
      </c>
      <c r="F71">
        <f>IF(ISNUMBER(Data!$A71),IF(Data!$A71&lt;C!C$1,1,0),"")</f>
      </c>
      <c r="G71">
        <f>IF(ISNUMBER(Data!$A71),IF(Data!$A71&lt;C!D$1,1,0),"")</f>
      </c>
      <c r="H71">
        <f>IF(ISNUMBER(Data!$A71),IF(Data!$A71&lt;C!E$1,1,0),"")</f>
      </c>
      <c r="I71">
        <f>IF(ISNUMBER(Data!$A71),IF(Data!$A71&lt;C!F$1,1,0),"")</f>
      </c>
      <c r="J71">
        <f>IF(ISNUMBER(Data!$A71),IF(Data!$A71&lt;C!G$1,1,0),"")</f>
      </c>
      <c r="K71">
        <f>IF(ISNUMBER(Data!$A71),IF(Data!$A71&lt;C!H$1,1,0),"")</f>
      </c>
      <c r="L71">
        <f>IF(ISNUMBER(Data!$A71),IF(Data!$A71&lt;C!I$1,1,0),"")</f>
      </c>
      <c r="M71">
        <f>IF(ISNUMBER(Data!$A71),IF(Data!$A71&lt;C!J$1,1,0),"")</f>
      </c>
      <c r="N71">
        <f>IF(ISNUMBER(Data!$A71),IF(Data!$A71&lt;C!K$1,1,0),"")</f>
      </c>
    </row>
    <row r="72" spans="4:14" ht="12.75">
      <c r="D72">
        <f>IF(ISNUMBER(Data!$A72),IF(Data!$A72&lt;C!A$1,1,0),"")</f>
      </c>
      <c r="E72">
        <f>IF(ISNUMBER(Data!$A72),IF(Data!$A72&lt;C!B$1,1,0),"")</f>
      </c>
      <c r="F72">
        <f>IF(ISNUMBER(Data!$A72),IF(Data!$A72&lt;C!C$1,1,0),"")</f>
      </c>
      <c r="G72">
        <f>IF(ISNUMBER(Data!$A72),IF(Data!$A72&lt;C!D$1,1,0),"")</f>
      </c>
      <c r="H72">
        <f>IF(ISNUMBER(Data!$A72),IF(Data!$A72&lt;C!E$1,1,0),"")</f>
      </c>
      <c r="I72">
        <f>IF(ISNUMBER(Data!$A72),IF(Data!$A72&lt;C!F$1,1,0),"")</f>
      </c>
      <c r="J72">
        <f>IF(ISNUMBER(Data!$A72),IF(Data!$A72&lt;C!G$1,1,0),"")</f>
      </c>
      <c r="K72">
        <f>IF(ISNUMBER(Data!$A72),IF(Data!$A72&lt;C!H$1,1,0),"")</f>
      </c>
      <c r="L72">
        <f>IF(ISNUMBER(Data!$A72),IF(Data!$A72&lt;C!I$1,1,0),"")</f>
      </c>
      <c r="M72">
        <f>IF(ISNUMBER(Data!$A72),IF(Data!$A72&lt;C!J$1,1,0),"")</f>
      </c>
      <c r="N72">
        <f>IF(ISNUMBER(Data!$A72),IF(Data!$A72&lt;C!K$1,1,0),"")</f>
      </c>
    </row>
    <row r="73" spans="4:14" ht="12.75">
      <c r="D73">
        <f>IF(ISNUMBER(Data!$A73),IF(Data!$A73&lt;C!A$1,1,0),"")</f>
      </c>
      <c r="E73">
        <f>IF(ISNUMBER(Data!$A73),IF(Data!$A73&lt;C!B$1,1,0),"")</f>
      </c>
      <c r="F73">
        <f>IF(ISNUMBER(Data!$A73),IF(Data!$A73&lt;C!C$1,1,0),"")</f>
      </c>
      <c r="G73">
        <f>IF(ISNUMBER(Data!$A73),IF(Data!$A73&lt;C!D$1,1,0),"")</f>
      </c>
      <c r="H73">
        <f>IF(ISNUMBER(Data!$A73),IF(Data!$A73&lt;C!E$1,1,0),"")</f>
      </c>
      <c r="I73">
        <f>IF(ISNUMBER(Data!$A73),IF(Data!$A73&lt;C!F$1,1,0),"")</f>
      </c>
      <c r="J73">
        <f>IF(ISNUMBER(Data!$A73),IF(Data!$A73&lt;C!G$1,1,0),"")</f>
      </c>
      <c r="K73">
        <f>IF(ISNUMBER(Data!$A73),IF(Data!$A73&lt;C!H$1,1,0),"")</f>
      </c>
      <c r="L73">
        <f>IF(ISNUMBER(Data!$A73),IF(Data!$A73&lt;C!I$1,1,0),"")</f>
      </c>
      <c r="M73">
        <f>IF(ISNUMBER(Data!$A73),IF(Data!$A73&lt;C!J$1,1,0),"")</f>
      </c>
      <c r="N73">
        <f>IF(ISNUMBER(Data!$A73),IF(Data!$A73&lt;C!K$1,1,0),"")</f>
      </c>
    </row>
    <row r="74" spans="4:14" ht="12.75">
      <c r="D74">
        <f>IF(ISNUMBER(Data!$A74),IF(Data!$A74&lt;C!A$1,1,0),"")</f>
      </c>
      <c r="E74">
        <f>IF(ISNUMBER(Data!$A74),IF(Data!$A74&lt;C!B$1,1,0),"")</f>
      </c>
      <c r="F74">
        <f>IF(ISNUMBER(Data!$A74),IF(Data!$A74&lt;C!C$1,1,0),"")</f>
      </c>
      <c r="G74">
        <f>IF(ISNUMBER(Data!$A74),IF(Data!$A74&lt;C!D$1,1,0),"")</f>
      </c>
      <c r="H74">
        <f>IF(ISNUMBER(Data!$A74),IF(Data!$A74&lt;C!E$1,1,0),"")</f>
      </c>
      <c r="I74">
        <f>IF(ISNUMBER(Data!$A74),IF(Data!$A74&lt;C!F$1,1,0),"")</f>
      </c>
      <c r="J74">
        <f>IF(ISNUMBER(Data!$A74),IF(Data!$A74&lt;C!G$1,1,0),"")</f>
      </c>
      <c r="K74">
        <f>IF(ISNUMBER(Data!$A74),IF(Data!$A74&lt;C!H$1,1,0),"")</f>
      </c>
      <c r="L74">
        <f>IF(ISNUMBER(Data!$A74),IF(Data!$A74&lt;C!I$1,1,0),"")</f>
      </c>
      <c r="M74">
        <f>IF(ISNUMBER(Data!$A74),IF(Data!$A74&lt;C!J$1,1,0),"")</f>
      </c>
      <c r="N74">
        <f>IF(ISNUMBER(Data!$A74),IF(Data!$A74&lt;C!K$1,1,0),"")</f>
      </c>
    </row>
    <row r="75" spans="4:14" ht="12.75">
      <c r="D75">
        <f>IF(ISNUMBER(Data!$A75),IF(Data!$A75&lt;C!A$1,1,0),"")</f>
      </c>
      <c r="E75">
        <f>IF(ISNUMBER(Data!$A75),IF(Data!$A75&lt;C!B$1,1,0),"")</f>
      </c>
      <c r="F75">
        <f>IF(ISNUMBER(Data!$A75),IF(Data!$A75&lt;C!C$1,1,0),"")</f>
      </c>
      <c r="G75">
        <f>IF(ISNUMBER(Data!$A75),IF(Data!$A75&lt;C!D$1,1,0),"")</f>
      </c>
      <c r="H75">
        <f>IF(ISNUMBER(Data!$A75),IF(Data!$A75&lt;C!E$1,1,0),"")</f>
      </c>
      <c r="I75">
        <f>IF(ISNUMBER(Data!$A75),IF(Data!$A75&lt;C!F$1,1,0),"")</f>
      </c>
      <c r="J75">
        <f>IF(ISNUMBER(Data!$A75),IF(Data!$A75&lt;C!G$1,1,0),"")</f>
      </c>
      <c r="K75">
        <f>IF(ISNUMBER(Data!$A75),IF(Data!$A75&lt;C!H$1,1,0),"")</f>
      </c>
      <c r="L75">
        <f>IF(ISNUMBER(Data!$A75),IF(Data!$A75&lt;C!I$1,1,0),"")</f>
      </c>
      <c r="M75">
        <f>IF(ISNUMBER(Data!$A75),IF(Data!$A75&lt;C!J$1,1,0),"")</f>
      </c>
      <c r="N75">
        <f>IF(ISNUMBER(Data!$A75),IF(Data!$A75&lt;C!K$1,1,0),"")</f>
      </c>
    </row>
    <row r="76" spans="4:14" ht="12.75">
      <c r="D76">
        <f>IF(ISNUMBER(Data!$A76),IF(Data!$A76&lt;C!A$1,1,0),"")</f>
      </c>
      <c r="E76">
        <f>IF(ISNUMBER(Data!$A76),IF(Data!$A76&lt;C!B$1,1,0),"")</f>
      </c>
      <c r="F76">
        <f>IF(ISNUMBER(Data!$A76),IF(Data!$A76&lt;C!C$1,1,0),"")</f>
      </c>
      <c r="G76">
        <f>IF(ISNUMBER(Data!$A76),IF(Data!$A76&lt;C!D$1,1,0),"")</f>
      </c>
      <c r="H76">
        <f>IF(ISNUMBER(Data!$A76),IF(Data!$A76&lt;C!E$1,1,0),"")</f>
      </c>
      <c r="I76">
        <f>IF(ISNUMBER(Data!$A76),IF(Data!$A76&lt;C!F$1,1,0),"")</f>
      </c>
      <c r="J76">
        <f>IF(ISNUMBER(Data!$A76),IF(Data!$A76&lt;C!G$1,1,0),"")</f>
      </c>
      <c r="K76">
        <f>IF(ISNUMBER(Data!$A76),IF(Data!$A76&lt;C!H$1,1,0),"")</f>
      </c>
      <c r="L76">
        <f>IF(ISNUMBER(Data!$A76),IF(Data!$A76&lt;C!I$1,1,0),"")</f>
      </c>
      <c r="M76">
        <f>IF(ISNUMBER(Data!$A76),IF(Data!$A76&lt;C!J$1,1,0),"")</f>
      </c>
      <c r="N76">
        <f>IF(ISNUMBER(Data!$A76),IF(Data!$A76&lt;C!K$1,1,0),"")</f>
      </c>
    </row>
    <row r="77" spans="4:14" ht="12.75">
      <c r="D77">
        <f>IF(ISNUMBER(Data!$A77),IF(Data!$A77&lt;C!A$1,1,0),"")</f>
      </c>
      <c r="E77">
        <f>IF(ISNUMBER(Data!$A77),IF(Data!$A77&lt;C!B$1,1,0),"")</f>
      </c>
      <c r="F77">
        <f>IF(ISNUMBER(Data!$A77),IF(Data!$A77&lt;C!C$1,1,0),"")</f>
      </c>
      <c r="G77">
        <f>IF(ISNUMBER(Data!$A77),IF(Data!$A77&lt;C!D$1,1,0),"")</f>
      </c>
      <c r="H77">
        <f>IF(ISNUMBER(Data!$A77),IF(Data!$A77&lt;C!E$1,1,0),"")</f>
      </c>
      <c r="I77">
        <f>IF(ISNUMBER(Data!$A77),IF(Data!$A77&lt;C!F$1,1,0),"")</f>
      </c>
      <c r="J77">
        <f>IF(ISNUMBER(Data!$A77),IF(Data!$A77&lt;C!G$1,1,0),"")</f>
      </c>
      <c r="K77">
        <f>IF(ISNUMBER(Data!$A77),IF(Data!$A77&lt;C!H$1,1,0),"")</f>
      </c>
      <c r="L77">
        <f>IF(ISNUMBER(Data!$A77),IF(Data!$A77&lt;C!I$1,1,0),"")</f>
      </c>
      <c r="M77">
        <f>IF(ISNUMBER(Data!$A77),IF(Data!$A77&lt;C!J$1,1,0),"")</f>
      </c>
      <c r="N77">
        <f>IF(ISNUMBER(Data!$A77),IF(Data!$A77&lt;C!K$1,1,0),"")</f>
      </c>
    </row>
    <row r="78" spans="4:14" ht="12.75">
      <c r="D78">
        <f>IF(ISNUMBER(Data!$A78),IF(Data!$A78&lt;C!A$1,1,0),"")</f>
      </c>
      <c r="E78">
        <f>IF(ISNUMBER(Data!$A78),IF(Data!$A78&lt;C!B$1,1,0),"")</f>
      </c>
      <c r="F78">
        <f>IF(ISNUMBER(Data!$A78),IF(Data!$A78&lt;C!C$1,1,0),"")</f>
      </c>
      <c r="G78">
        <f>IF(ISNUMBER(Data!$A78),IF(Data!$A78&lt;C!D$1,1,0),"")</f>
      </c>
      <c r="H78">
        <f>IF(ISNUMBER(Data!$A78),IF(Data!$A78&lt;C!E$1,1,0),"")</f>
      </c>
      <c r="I78">
        <f>IF(ISNUMBER(Data!$A78),IF(Data!$A78&lt;C!F$1,1,0),"")</f>
      </c>
      <c r="J78">
        <f>IF(ISNUMBER(Data!$A78),IF(Data!$A78&lt;C!G$1,1,0),"")</f>
      </c>
      <c r="K78">
        <f>IF(ISNUMBER(Data!$A78),IF(Data!$A78&lt;C!H$1,1,0),"")</f>
      </c>
      <c r="L78">
        <f>IF(ISNUMBER(Data!$A78),IF(Data!$A78&lt;C!I$1,1,0),"")</f>
      </c>
      <c r="M78">
        <f>IF(ISNUMBER(Data!$A78),IF(Data!$A78&lt;C!J$1,1,0),"")</f>
      </c>
      <c r="N78">
        <f>IF(ISNUMBER(Data!$A78),IF(Data!$A78&lt;C!K$1,1,0),"")</f>
      </c>
    </row>
    <row r="79" spans="4:14" ht="12.75">
      <c r="D79">
        <f>IF(ISNUMBER(Data!$A79),IF(Data!$A79&lt;C!A$1,1,0),"")</f>
      </c>
      <c r="E79">
        <f>IF(ISNUMBER(Data!$A79),IF(Data!$A79&lt;C!B$1,1,0),"")</f>
      </c>
      <c r="F79">
        <f>IF(ISNUMBER(Data!$A79),IF(Data!$A79&lt;C!C$1,1,0),"")</f>
      </c>
      <c r="G79">
        <f>IF(ISNUMBER(Data!$A79),IF(Data!$A79&lt;C!D$1,1,0),"")</f>
      </c>
      <c r="H79">
        <f>IF(ISNUMBER(Data!$A79),IF(Data!$A79&lt;C!E$1,1,0),"")</f>
      </c>
      <c r="I79">
        <f>IF(ISNUMBER(Data!$A79),IF(Data!$A79&lt;C!F$1,1,0),"")</f>
      </c>
      <c r="J79">
        <f>IF(ISNUMBER(Data!$A79),IF(Data!$A79&lt;C!G$1,1,0),"")</f>
      </c>
      <c r="K79">
        <f>IF(ISNUMBER(Data!$A79),IF(Data!$A79&lt;C!H$1,1,0),"")</f>
      </c>
      <c r="L79">
        <f>IF(ISNUMBER(Data!$A79),IF(Data!$A79&lt;C!I$1,1,0),"")</f>
      </c>
      <c r="M79">
        <f>IF(ISNUMBER(Data!$A79),IF(Data!$A79&lt;C!J$1,1,0),"")</f>
      </c>
      <c r="N79">
        <f>IF(ISNUMBER(Data!$A79),IF(Data!$A79&lt;C!K$1,1,0),"")</f>
      </c>
    </row>
    <row r="80" spans="4:14" ht="12.75">
      <c r="D80">
        <f>IF(ISNUMBER(Data!$A80),IF(Data!$A80&lt;C!A$1,1,0),"")</f>
      </c>
      <c r="E80">
        <f>IF(ISNUMBER(Data!$A80),IF(Data!$A80&lt;C!B$1,1,0),"")</f>
      </c>
      <c r="F80">
        <f>IF(ISNUMBER(Data!$A80),IF(Data!$A80&lt;C!C$1,1,0),"")</f>
      </c>
      <c r="G80">
        <f>IF(ISNUMBER(Data!$A80),IF(Data!$A80&lt;C!D$1,1,0),"")</f>
      </c>
      <c r="H80">
        <f>IF(ISNUMBER(Data!$A80),IF(Data!$A80&lt;C!E$1,1,0),"")</f>
      </c>
      <c r="I80">
        <f>IF(ISNUMBER(Data!$A80),IF(Data!$A80&lt;C!F$1,1,0),"")</f>
      </c>
      <c r="J80">
        <f>IF(ISNUMBER(Data!$A80),IF(Data!$A80&lt;C!G$1,1,0),"")</f>
      </c>
      <c r="K80">
        <f>IF(ISNUMBER(Data!$A80),IF(Data!$A80&lt;C!H$1,1,0),"")</f>
      </c>
      <c r="L80">
        <f>IF(ISNUMBER(Data!$A80),IF(Data!$A80&lt;C!I$1,1,0),"")</f>
      </c>
      <c r="M80">
        <f>IF(ISNUMBER(Data!$A80),IF(Data!$A80&lt;C!J$1,1,0),"")</f>
      </c>
      <c r="N80">
        <f>IF(ISNUMBER(Data!$A80),IF(Data!$A80&lt;C!K$1,1,0),"")</f>
      </c>
    </row>
    <row r="81" spans="4:14" ht="12.75">
      <c r="D81">
        <f>IF(ISNUMBER(Data!$A81),IF(Data!$A81&lt;C!A$1,1,0),"")</f>
      </c>
      <c r="E81">
        <f>IF(ISNUMBER(Data!$A81),IF(Data!$A81&lt;C!B$1,1,0),"")</f>
      </c>
      <c r="F81">
        <f>IF(ISNUMBER(Data!$A81),IF(Data!$A81&lt;C!C$1,1,0),"")</f>
      </c>
      <c r="G81">
        <f>IF(ISNUMBER(Data!$A81),IF(Data!$A81&lt;C!D$1,1,0),"")</f>
      </c>
      <c r="H81">
        <f>IF(ISNUMBER(Data!$A81),IF(Data!$A81&lt;C!E$1,1,0),"")</f>
      </c>
      <c r="I81">
        <f>IF(ISNUMBER(Data!$A81),IF(Data!$A81&lt;C!F$1,1,0),"")</f>
      </c>
      <c r="J81">
        <f>IF(ISNUMBER(Data!$A81),IF(Data!$A81&lt;C!G$1,1,0),"")</f>
      </c>
      <c r="K81">
        <f>IF(ISNUMBER(Data!$A81),IF(Data!$A81&lt;C!H$1,1,0),"")</f>
      </c>
      <c r="L81">
        <f>IF(ISNUMBER(Data!$A81),IF(Data!$A81&lt;C!I$1,1,0),"")</f>
      </c>
      <c r="M81">
        <f>IF(ISNUMBER(Data!$A81),IF(Data!$A81&lt;C!J$1,1,0),"")</f>
      </c>
      <c r="N81">
        <f>IF(ISNUMBER(Data!$A81),IF(Data!$A81&lt;C!K$1,1,0),"")</f>
      </c>
    </row>
    <row r="82" spans="4:14" ht="12.75">
      <c r="D82">
        <f>IF(ISNUMBER(Data!$A82),IF(Data!$A82&lt;C!A$1,1,0),"")</f>
      </c>
      <c r="E82">
        <f>IF(ISNUMBER(Data!$A82),IF(Data!$A82&lt;C!B$1,1,0),"")</f>
      </c>
      <c r="F82">
        <f>IF(ISNUMBER(Data!$A82),IF(Data!$A82&lt;C!C$1,1,0),"")</f>
      </c>
      <c r="G82">
        <f>IF(ISNUMBER(Data!$A82),IF(Data!$A82&lt;C!D$1,1,0),"")</f>
      </c>
      <c r="H82">
        <f>IF(ISNUMBER(Data!$A82),IF(Data!$A82&lt;C!E$1,1,0),"")</f>
      </c>
      <c r="I82">
        <f>IF(ISNUMBER(Data!$A82),IF(Data!$A82&lt;C!F$1,1,0),"")</f>
      </c>
      <c r="J82">
        <f>IF(ISNUMBER(Data!$A82),IF(Data!$A82&lt;C!G$1,1,0),"")</f>
      </c>
      <c r="K82">
        <f>IF(ISNUMBER(Data!$A82),IF(Data!$A82&lt;C!H$1,1,0),"")</f>
      </c>
      <c r="L82">
        <f>IF(ISNUMBER(Data!$A82),IF(Data!$A82&lt;C!I$1,1,0),"")</f>
      </c>
      <c r="M82">
        <f>IF(ISNUMBER(Data!$A82),IF(Data!$A82&lt;C!J$1,1,0),"")</f>
      </c>
      <c r="N82">
        <f>IF(ISNUMBER(Data!$A82),IF(Data!$A82&lt;C!K$1,1,0),"")</f>
      </c>
    </row>
    <row r="83" spans="4:14" ht="12.75">
      <c r="D83">
        <f>IF(ISNUMBER(Data!$A83),IF(Data!$A83&lt;C!A$1,1,0),"")</f>
      </c>
      <c r="E83">
        <f>IF(ISNUMBER(Data!$A83),IF(Data!$A83&lt;C!B$1,1,0),"")</f>
      </c>
      <c r="F83">
        <f>IF(ISNUMBER(Data!$A83),IF(Data!$A83&lt;C!C$1,1,0),"")</f>
      </c>
      <c r="G83">
        <f>IF(ISNUMBER(Data!$A83),IF(Data!$A83&lt;C!D$1,1,0),"")</f>
      </c>
      <c r="H83">
        <f>IF(ISNUMBER(Data!$A83),IF(Data!$A83&lt;C!E$1,1,0),"")</f>
      </c>
      <c r="I83">
        <f>IF(ISNUMBER(Data!$A83),IF(Data!$A83&lt;C!F$1,1,0),"")</f>
      </c>
      <c r="J83">
        <f>IF(ISNUMBER(Data!$A83),IF(Data!$A83&lt;C!G$1,1,0),"")</f>
      </c>
      <c r="K83">
        <f>IF(ISNUMBER(Data!$A83),IF(Data!$A83&lt;C!H$1,1,0),"")</f>
      </c>
      <c r="L83">
        <f>IF(ISNUMBER(Data!$A83),IF(Data!$A83&lt;C!I$1,1,0),"")</f>
      </c>
      <c r="M83">
        <f>IF(ISNUMBER(Data!$A83),IF(Data!$A83&lt;C!J$1,1,0),"")</f>
      </c>
      <c r="N83">
        <f>IF(ISNUMBER(Data!$A83),IF(Data!$A83&lt;C!K$1,1,0),"")</f>
      </c>
    </row>
    <row r="84" spans="4:14" ht="12.75">
      <c r="D84">
        <f>IF(ISNUMBER(Data!$A84),IF(Data!$A84&lt;C!A$1,1,0),"")</f>
      </c>
      <c r="E84">
        <f>IF(ISNUMBER(Data!$A84),IF(Data!$A84&lt;C!B$1,1,0),"")</f>
      </c>
      <c r="F84">
        <f>IF(ISNUMBER(Data!$A84),IF(Data!$A84&lt;C!C$1,1,0),"")</f>
      </c>
      <c r="G84">
        <f>IF(ISNUMBER(Data!$A84),IF(Data!$A84&lt;C!D$1,1,0),"")</f>
      </c>
      <c r="H84">
        <f>IF(ISNUMBER(Data!$A84),IF(Data!$A84&lt;C!E$1,1,0),"")</f>
      </c>
      <c r="I84">
        <f>IF(ISNUMBER(Data!$A84),IF(Data!$A84&lt;C!F$1,1,0),"")</f>
      </c>
      <c r="J84">
        <f>IF(ISNUMBER(Data!$A84),IF(Data!$A84&lt;C!G$1,1,0),"")</f>
      </c>
      <c r="K84">
        <f>IF(ISNUMBER(Data!$A84),IF(Data!$A84&lt;C!H$1,1,0),"")</f>
      </c>
      <c r="L84">
        <f>IF(ISNUMBER(Data!$A84),IF(Data!$A84&lt;C!I$1,1,0),"")</f>
      </c>
      <c r="M84">
        <f>IF(ISNUMBER(Data!$A84),IF(Data!$A84&lt;C!J$1,1,0),"")</f>
      </c>
      <c r="N84">
        <f>IF(ISNUMBER(Data!$A84),IF(Data!$A84&lt;C!K$1,1,0),"")</f>
      </c>
    </row>
    <row r="85" spans="4:14" ht="12.75">
      <c r="D85">
        <f>IF(ISNUMBER(Data!$A85),IF(Data!$A85&lt;C!A$1,1,0),"")</f>
      </c>
      <c r="E85">
        <f>IF(ISNUMBER(Data!$A85),IF(Data!$A85&lt;C!B$1,1,0),"")</f>
      </c>
      <c r="F85">
        <f>IF(ISNUMBER(Data!$A85),IF(Data!$A85&lt;C!C$1,1,0),"")</f>
      </c>
      <c r="G85">
        <f>IF(ISNUMBER(Data!$A85),IF(Data!$A85&lt;C!D$1,1,0),"")</f>
      </c>
      <c r="H85">
        <f>IF(ISNUMBER(Data!$A85),IF(Data!$A85&lt;C!E$1,1,0),"")</f>
      </c>
      <c r="I85">
        <f>IF(ISNUMBER(Data!$A85),IF(Data!$A85&lt;C!F$1,1,0),"")</f>
      </c>
      <c r="J85">
        <f>IF(ISNUMBER(Data!$A85),IF(Data!$A85&lt;C!G$1,1,0),"")</f>
      </c>
      <c r="K85">
        <f>IF(ISNUMBER(Data!$A85),IF(Data!$A85&lt;C!H$1,1,0),"")</f>
      </c>
      <c r="L85">
        <f>IF(ISNUMBER(Data!$A85),IF(Data!$A85&lt;C!I$1,1,0),"")</f>
      </c>
      <c r="M85">
        <f>IF(ISNUMBER(Data!$A85),IF(Data!$A85&lt;C!J$1,1,0),"")</f>
      </c>
      <c r="N85">
        <f>IF(ISNUMBER(Data!$A85),IF(Data!$A85&lt;C!K$1,1,0),"")</f>
      </c>
    </row>
    <row r="86" spans="4:14" ht="12.75">
      <c r="D86">
        <f>IF(ISNUMBER(Data!$A86),IF(Data!$A86&lt;C!A$1,1,0),"")</f>
      </c>
      <c r="E86">
        <f>IF(ISNUMBER(Data!$A86),IF(Data!$A86&lt;C!B$1,1,0),"")</f>
      </c>
      <c r="F86">
        <f>IF(ISNUMBER(Data!$A86),IF(Data!$A86&lt;C!C$1,1,0),"")</f>
      </c>
      <c r="G86">
        <f>IF(ISNUMBER(Data!$A86),IF(Data!$A86&lt;C!D$1,1,0),"")</f>
      </c>
      <c r="H86">
        <f>IF(ISNUMBER(Data!$A86),IF(Data!$A86&lt;C!E$1,1,0),"")</f>
      </c>
      <c r="I86">
        <f>IF(ISNUMBER(Data!$A86),IF(Data!$A86&lt;C!F$1,1,0),"")</f>
      </c>
      <c r="J86">
        <f>IF(ISNUMBER(Data!$A86),IF(Data!$A86&lt;C!G$1,1,0),"")</f>
      </c>
      <c r="K86">
        <f>IF(ISNUMBER(Data!$A86),IF(Data!$A86&lt;C!H$1,1,0),"")</f>
      </c>
      <c r="L86">
        <f>IF(ISNUMBER(Data!$A86),IF(Data!$A86&lt;C!I$1,1,0),"")</f>
      </c>
      <c r="M86">
        <f>IF(ISNUMBER(Data!$A86),IF(Data!$A86&lt;C!J$1,1,0),"")</f>
      </c>
      <c r="N86">
        <f>IF(ISNUMBER(Data!$A86),IF(Data!$A86&lt;C!K$1,1,0),"")</f>
      </c>
    </row>
    <row r="87" spans="4:14" ht="12.75">
      <c r="D87">
        <f>IF(ISNUMBER(Data!$A87),IF(Data!$A87&lt;C!A$1,1,0),"")</f>
      </c>
      <c r="E87">
        <f>IF(ISNUMBER(Data!$A87),IF(Data!$A87&lt;C!B$1,1,0),"")</f>
      </c>
      <c r="F87">
        <f>IF(ISNUMBER(Data!$A87),IF(Data!$A87&lt;C!C$1,1,0),"")</f>
      </c>
      <c r="G87">
        <f>IF(ISNUMBER(Data!$A87),IF(Data!$A87&lt;C!D$1,1,0),"")</f>
      </c>
      <c r="H87">
        <f>IF(ISNUMBER(Data!$A87),IF(Data!$A87&lt;C!E$1,1,0),"")</f>
      </c>
      <c r="I87">
        <f>IF(ISNUMBER(Data!$A87),IF(Data!$A87&lt;C!F$1,1,0),"")</f>
      </c>
      <c r="J87">
        <f>IF(ISNUMBER(Data!$A87),IF(Data!$A87&lt;C!G$1,1,0),"")</f>
      </c>
      <c r="K87">
        <f>IF(ISNUMBER(Data!$A87),IF(Data!$A87&lt;C!H$1,1,0),"")</f>
      </c>
      <c r="L87">
        <f>IF(ISNUMBER(Data!$A87),IF(Data!$A87&lt;C!I$1,1,0),"")</f>
      </c>
      <c r="M87">
        <f>IF(ISNUMBER(Data!$A87),IF(Data!$A87&lt;C!J$1,1,0),"")</f>
      </c>
      <c r="N87">
        <f>IF(ISNUMBER(Data!$A87),IF(Data!$A87&lt;C!K$1,1,0),"")</f>
      </c>
    </row>
    <row r="88" spans="4:14" ht="12.75">
      <c r="D88">
        <f>IF(ISNUMBER(Data!$A88),IF(Data!$A88&lt;C!A$1,1,0),"")</f>
      </c>
      <c r="E88">
        <f>IF(ISNUMBER(Data!$A88),IF(Data!$A88&lt;C!B$1,1,0),"")</f>
      </c>
      <c r="F88">
        <f>IF(ISNUMBER(Data!$A88),IF(Data!$A88&lt;C!C$1,1,0),"")</f>
      </c>
      <c r="G88">
        <f>IF(ISNUMBER(Data!$A88),IF(Data!$A88&lt;C!D$1,1,0),"")</f>
      </c>
      <c r="H88">
        <f>IF(ISNUMBER(Data!$A88),IF(Data!$A88&lt;C!E$1,1,0),"")</f>
      </c>
      <c r="I88">
        <f>IF(ISNUMBER(Data!$A88),IF(Data!$A88&lt;C!F$1,1,0),"")</f>
      </c>
      <c r="J88">
        <f>IF(ISNUMBER(Data!$A88),IF(Data!$A88&lt;C!G$1,1,0),"")</f>
      </c>
      <c r="K88">
        <f>IF(ISNUMBER(Data!$A88),IF(Data!$A88&lt;C!H$1,1,0),"")</f>
      </c>
      <c r="L88">
        <f>IF(ISNUMBER(Data!$A88),IF(Data!$A88&lt;C!I$1,1,0),"")</f>
      </c>
      <c r="M88">
        <f>IF(ISNUMBER(Data!$A88),IF(Data!$A88&lt;C!J$1,1,0),"")</f>
      </c>
      <c r="N88">
        <f>IF(ISNUMBER(Data!$A88),IF(Data!$A88&lt;C!K$1,1,0),"")</f>
      </c>
    </row>
    <row r="89" spans="4:14" ht="12.75">
      <c r="D89">
        <f>IF(ISNUMBER(Data!$A89),IF(Data!$A89&lt;C!A$1,1,0),"")</f>
      </c>
      <c r="E89">
        <f>IF(ISNUMBER(Data!$A89),IF(Data!$A89&lt;C!B$1,1,0),"")</f>
      </c>
      <c r="F89">
        <f>IF(ISNUMBER(Data!$A89),IF(Data!$A89&lt;C!C$1,1,0),"")</f>
      </c>
      <c r="G89">
        <f>IF(ISNUMBER(Data!$A89),IF(Data!$A89&lt;C!D$1,1,0),"")</f>
      </c>
      <c r="H89">
        <f>IF(ISNUMBER(Data!$A89),IF(Data!$A89&lt;C!E$1,1,0),"")</f>
      </c>
      <c r="I89">
        <f>IF(ISNUMBER(Data!$A89),IF(Data!$A89&lt;C!F$1,1,0),"")</f>
      </c>
      <c r="J89">
        <f>IF(ISNUMBER(Data!$A89),IF(Data!$A89&lt;C!G$1,1,0),"")</f>
      </c>
      <c r="K89">
        <f>IF(ISNUMBER(Data!$A89),IF(Data!$A89&lt;C!H$1,1,0),"")</f>
      </c>
      <c r="L89">
        <f>IF(ISNUMBER(Data!$A89),IF(Data!$A89&lt;C!I$1,1,0),"")</f>
      </c>
      <c r="M89">
        <f>IF(ISNUMBER(Data!$A89),IF(Data!$A89&lt;C!J$1,1,0),"")</f>
      </c>
      <c r="N89">
        <f>IF(ISNUMBER(Data!$A89),IF(Data!$A89&lt;C!K$1,1,0),"")</f>
      </c>
    </row>
    <row r="90" spans="4:14" ht="12.75">
      <c r="D90">
        <f>IF(ISNUMBER(Data!$A90),IF(Data!$A90&lt;C!A$1,1,0),"")</f>
      </c>
      <c r="E90">
        <f>IF(ISNUMBER(Data!$A90),IF(Data!$A90&lt;C!B$1,1,0),"")</f>
      </c>
      <c r="F90">
        <f>IF(ISNUMBER(Data!$A90),IF(Data!$A90&lt;C!C$1,1,0),"")</f>
      </c>
      <c r="G90">
        <f>IF(ISNUMBER(Data!$A90),IF(Data!$A90&lt;C!D$1,1,0),"")</f>
      </c>
      <c r="H90">
        <f>IF(ISNUMBER(Data!$A90),IF(Data!$A90&lt;C!E$1,1,0),"")</f>
      </c>
      <c r="I90">
        <f>IF(ISNUMBER(Data!$A90),IF(Data!$A90&lt;C!F$1,1,0),"")</f>
      </c>
      <c r="J90">
        <f>IF(ISNUMBER(Data!$A90),IF(Data!$A90&lt;C!G$1,1,0),"")</f>
      </c>
      <c r="K90">
        <f>IF(ISNUMBER(Data!$A90),IF(Data!$A90&lt;C!H$1,1,0),"")</f>
      </c>
      <c r="L90">
        <f>IF(ISNUMBER(Data!$A90),IF(Data!$A90&lt;C!I$1,1,0),"")</f>
      </c>
      <c r="M90">
        <f>IF(ISNUMBER(Data!$A90),IF(Data!$A90&lt;C!J$1,1,0),"")</f>
      </c>
      <c r="N90">
        <f>IF(ISNUMBER(Data!$A90),IF(Data!$A90&lt;C!K$1,1,0),"")</f>
      </c>
    </row>
    <row r="91" spans="4:14" ht="12.75">
      <c r="D91">
        <f>IF(ISNUMBER(Data!$A91),IF(Data!$A91&lt;C!A$1,1,0),"")</f>
      </c>
      <c r="E91">
        <f>IF(ISNUMBER(Data!$A91),IF(Data!$A91&lt;C!B$1,1,0),"")</f>
      </c>
      <c r="F91">
        <f>IF(ISNUMBER(Data!$A91),IF(Data!$A91&lt;C!C$1,1,0),"")</f>
      </c>
      <c r="G91">
        <f>IF(ISNUMBER(Data!$A91),IF(Data!$A91&lt;C!D$1,1,0),"")</f>
      </c>
      <c r="H91">
        <f>IF(ISNUMBER(Data!$A91),IF(Data!$A91&lt;C!E$1,1,0),"")</f>
      </c>
      <c r="I91">
        <f>IF(ISNUMBER(Data!$A91),IF(Data!$A91&lt;C!F$1,1,0),"")</f>
      </c>
      <c r="J91">
        <f>IF(ISNUMBER(Data!$A91),IF(Data!$A91&lt;C!G$1,1,0),"")</f>
      </c>
      <c r="K91">
        <f>IF(ISNUMBER(Data!$A91),IF(Data!$A91&lt;C!H$1,1,0),"")</f>
      </c>
      <c r="L91">
        <f>IF(ISNUMBER(Data!$A91),IF(Data!$A91&lt;C!I$1,1,0),"")</f>
      </c>
      <c r="M91">
        <f>IF(ISNUMBER(Data!$A91),IF(Data!$A91&lt;C!J$1,1,0),"")</f>
      </c>
      <c r="N91">
        <f>IF(ISNUMBER(Data!$A91),IF(Data!$A91&lt;C!K$1,1,0),"")</f>
      </c>
    </row>
    <row r="92" spans="4:14" ht="12.75">
      <c r="D92">
        <f>IF(ISNUMBER(Data!$A92),IF(Data!$A92&lt;C!A$1,1,0),"")</f>
      </c>
      <c r="E92">
        <f>IF(ISNUMBER(Data!$A92),IF(Data!$A92&lt;C!B$1,1,0),"")</f>
      </c>
      <c r="F92">
        <f>IF(ISNUMBER(Data!$A92),IF(Data!$A92&lt;C!C$1,1,0),"")</f>
      </c>
      <c r="G92">
        <f>IF(ISNUMBER(Data!$A92),IF(Data!$A92&lt;C!D$1,1,0),"")</f>
      </c>
      <c r="H92">
        <f>IF(ISNUMBER(Data!$A92),IF(Data!$A92&lt;C!E$1,1,0),"")</f>
      </c>
      <c r="I92">
        <f>IF(ISNUMBER(Data!$A92),IF(Data!$A92&lt;C!F$1,1,0),"")</f>
      </c>
      <c r="J92">
        <f>IF(ISNUMBER(Data!$A92),IF(Data!$A92&lt;C!G$1,1,0),"")</f>
      </c>
      <c r="K92">
        <f>IF(ISNUMBER(Data!$A92),IF(Data!$A92&lt;C!H$1,1,0),"")</f>
      </c>
      <c r="L92">
        <f>IF(ISNUMBER(Data!$A92),IF(Data!$A92&lt;C!I$1,1,0),"")</f>
      </c>
      <c r="M92">
        <f>IF(ISNUMBER(Data!$A92),IF(Data!$A92&lt;C!J$1,1,0),"")</f>
      </c>
      <c r="N92">
        <f>IF(ISNUMBER(Data!$A92),IF(Data!$A92&lt;C!K$1,1,0),"")</f>
      </c>
    </row>
    <row r="93" spans="4:14" ht="12.75">
      <c r="D93">
        <f>IF(ISNUMBER(Data!$A93),IF(Data!$A93&lt;C!A$1,1,0),"")</f>
      </c>
      <c r="E93">
        <f>IF(ISNUMBER(Data!$A93),IF(Data!$A93&lt;C!B$1,1,0),"")</f>
      </c>
      <c r="F93">
        <f>IF(ISNUMBER(Data!$A93),IF(Data!$A93&lt;C!C$1,1,0),"")</f>
      </c>
      <c r="G93">
        <f>IF(ISNUMBER(Data!$A93),IF(Data!$A93&lt;C!D$1,1,0),"")</f>
      </c>
      <c r="H93">
        <f>IF(ISNUMBER(Data!$A93),IF(Data!$A93&lt;C!E$1,1,0),"")</f>
      </c>
      <c r="I93">
        <f>IF(ISNUMBER(Data!$A93),IF(Data!$A93&lt;C!F$1,1,0),"")</f>
      </c>
      <c r="J93">
        <f>IF(ISNUMBER(Data!$A93),IF(Data!$A93&lt;C!G$1,1,0),"")</f>
      </c>
      <c r="K93">
        <f>IF(ISNUMBER(Data!$A93),IF(Data!$A93&lt;C!H$1,1,0),"")</f>
      </c>
      <c r="L93">
        <f>IF(ISNUMBER(Data!$A93),IF(Data!$A93&lt;C!I$1,1,0),"")</f>
      </c>
      <c r="M93">
        <f>IF(ISNUMBER(Data!$A93),IF(Data!$A93&lt;C!J$1,1,0),"")</f>
      </c>
      <c r="N93">
        <f>IF(ISNUMBER(Data!$A93),IF(Data!$A93&lt;C!K$1,1,0),"")</f>
      </c>
    </row>
    <row r="94" spans="4:14" ht="12.75">
      <c r="D94">
        <f>IF(ISNUMBER(Data!$A94),IF(Data!$A94&lt;C!A$1,1,0),"")</f>
      </c>
      <c r="E94">
        <f>IF(ISNUMBER(Data!$A94),IF(Data!$A94&lt;C!B$1,1,0),"")</f>
      </c>
      <c r="F94">
        <f>IF(ISNUMBER(Data!$A94),IF(Data!$A94&lt;C!C$1,1,0),"")</f>
      </c>
      <c r="G94">
        <f>IF(ISNUMBER(Data!$A94),IF(Data!$A94&lt;C!D$1,1,0),"")</f>
      </c>
      <c r="H94">
        <f>IF(ISNUMBER(Data!$A94),IF(Data!$A94&lt;C!E$1,1,0),"")</f>
      </c>
      <c r="I94">
        <f>IF(ISNUMBER(Data!$A94),IF(Data!$A94&lt;C!F$1,1,0),"")</f>
      </c>
      <c r="J94">
        <f>IF(ISNUMBER(Data!$A94),IF(Data!$A94&lt;C!G$1,1,0),"")</f>
      </c>
      <c r="K94">
        <f>IF(ISNUMBER(Data!$A94),IF(Data!$A94&lt;C!H$1,1,0),"")</f>
      </c>
      <c r="L94">
        <f>IF(ISNUMBER(Data!$A94),IF(Data!$A94&lt;C!I$1,1,0),"")</f>
      </c>
      <c r="M94">
        <f>IF(ISNUMBER(Data!$A94),IF(Data!$A94&lt;C!J$1,1,0),"")</f>
      </c>
      <c r="N94">
        <f>IF(ISNUMBER(Data!$A94),IF(Data!$A94&lt;C!K$1,1,0),"")</f>
      </c>
    </row>
    <row r="95" spans="4:14" ht="12.75">
      <c r="D95">
        <f>IF(ISNUMBER(Data!$A95),IF(Data!$A95&lt;C!A$1,1,0),"")</f>
      </c>
      <c r="E95">
        <f>IF(ISNUMBER(Data!$A95),IF(Data!$A95&lt;C!B$1,1,0),"")</f>
      </c>
      <c r="F95">
        <f>IF(ISNUMBER(Data!$A95),IF(Data!$A95&lt;C!C$1,1,0),"")</f>
      </c>
      <c r="G95">
        <f>IF(ISNUMBER(Data!$A95),IF(Data!$A95&lt;C!D$1,1,0),"")</f>
      </c>
      <c r="H95">
        <f>IF(ISNUMBER(Data!$A95),IF(Data!$A95&lt;C!E$1,1,0),"")</f>
      </c>
      <c r="I95">
        <f>IF(ISNUMBER(Data!$A95),IF(Data!$A95&lt;C!F$1,1,0),"")</f>
      </c>
      <c r="J95">
        <f>IF(ISNUMBER(Data!$A95),IF(Data!$A95&lt;C!G$1,1,0),"")</f>
      </c>
      <c r="K95">
        <f>IF(ISNUMBER(Data!$A95),IF(Data!$A95&lt;C!H$1,1,0),"")</f>
      </c>
      <c r="L95">
        <f>IF(ISNUMBER(Data!$A95),IF(Data!$A95&lt;C!I$1,1,0),"")</f>
      </c>
      <c r="M95">
        <f>IF(ISNUMBER(Data!$A95),IF(Data!$A95&lt;C!J$1,1,0),"")</f>
      </c>
      <c r="N95">
        <f>IF(ISNUMBER(Data!$A95),IF(Data!$A95&lt;C!K$1,1,0),"")</f>
      </c>
    </row>
    <row r="96" spans="4:14" ht="12.75">
      <c r="D96">
        <f>IF(ISNUMBER(Data!$A96),IF(Data!$A96&lt;C!A$1,1,0),"")</f>
      </c>
      <c r="E96">
        <f>IF(ISNUMBER(Data!$A96),IF(Data!$A96&lt;C!B$1,1,0),"")</f>
      </c>
      <c r="F96">
        <f>IF(ISNUMBER(Data!$A96),IF(Data!$A96&lt;C!C$1,1,0),"")</f>
      </c>
      <c r="G96">
        <f>IF(ISNUMBER(Data!$A96),IF(Data!$A96&lt;C!D$1,1,0),"")</f>
      </c>
      <c r="H96">
        <f>IF(ISNUMBER(Data!$A96),IF(Data!$A96&lt;C!E$1,1,0),"")</f>
      </c>
      <c r="I96">
        <f>IF(ISNUMBER(Data!$A96),IF(Data!$A96&lt;C!F$1,1,0),"")</f>
      </c>
      <c r="J96">
        <f>IF(ISNUMBER(Data!$A96),IF(Data!$A96&lt;C!G$1,1,0),"")</f>
      </c>
      <c r="K96">
        <f>IF(ISNUMBER(Data!$A96),IF(Data!$A96&lt;C!H$1,1,0),"")</f>
      </c>
      <c r="L96">
        <f>IF(ISNUMBER(Data!$A96),IF(Data!$A96&lt;C!I$1,1,0),"")</f>
      </c>
      <c r="M96">
        <f>IF(ISNUMBER(Data!$A96),IF(Data!$A96&lt;C!J$1,1,0),"")</f>
      </c>
      <c r="N96">
        <f>IF(ISNUMBER(Data!$A96),IF(Data!$A96&lt;C!K$1,1,0),"")</f>
      </c>
    </row>
    <row r="97" spans="4:14" ht="12.75">
      <c r="D97">
        <f>IF(ISNUMBER(Data!$A97),IF(Data!$A97&lt;C!A$1,1,0),"")</f>
      </c>
      <c r="E97">
        <f>IF(ISNUMBER(Data!$A97),IF(Data!$A97&lt;C!B$1,1,0),"")</f>
      </c>
      <c r="F97">
        <f>IF(ISNUMBER(Data!$A97),IF(Data!$A97&lt;C!C$1,1,0),"")</f>
      </c>
      <c r="G97">
        <f>IF(ISNUMBER(Data!$A97),IF(Data!$A97&lt;C!D$1,1,0),"")</f>
      </c>
      <c r="H97">
        <f>IF(ISNUMBER(Data!$A97),IF(Data!$A97&lt;C!E$1,1,0),"")</f>
      </c>
      <c r="I97">
        <f>IF(ISNUMBER(Data!$A97),IF(Data!$A97&lt;C!F$1,1,0),"")</f>
      </c>
      <c r="J97">
        <f>IF(ISNUMBER(Data!$A97),IF(Data!$A97&lt;C!G$1,1,0),"")</f>
      </c>
      <c r="K97">
        <f>IF(ISNUMBER(Data!$A97),IF(Data!$A97&lt;C!H$1,1,0),"")</f>
      </c>
      <c r="L97">
        <f>IF(ISNUMBER(Data!$A97),IF(Data!$A97&lt;C!I$1,1,0),"")</f>
      </c>
      <c r="M97">
        <f>IF(ISNUMBER(Data!$A97),IF(Data!$A97&lt;C!J$1,1,0),"")</f>
      </c>
      <c r="N97">
        <f>IF(ISNUMBER(Data!$A97),IF(Data!$A97&lt;C!K$1,1,0),"")</f>
      </c>
    </row>
    <row r="98" spans="4:14" ht="12.75">
      <c r="D98">
        <f>IF(ISNUMBER(Data!$A98),IF(Data!$A98&lt;C!A$1,1,0),"")</f>
      </c>
      <c r="E98">
        <f>IF(ISNUMBER(Data!$A98),IF(Data!$A98&lt;C!B$1,1,0),"")</f>
      </c>
      <c r="F98">
        <f>IF(ISNUMBER(Data!$A98),IF(Data!$A98&lt;C!C$1,1,0),"")</f>
      </c>
      <c r="G98">
        <f>IF(ISNUMBER(Data!$A98),IF(Data!$A98&lt;C!D$1,1,0),"")</f>
      </c>
      <c r="H98">
        <f>IF(ISNUMBER(Data!$A98),IF(Data!$A98&lt;C!E$1,1,0),"")</f>
      </c>
      <c r="I98">
        <f>IF(ISNUMBER(Data!$A98),IF(Data!$A98&lt;C!F$1,1,0),"")</f>
      </c>
      <c r="J98">
        <f>IF(ISNUMBER(Data!$A98),IF(Data!$A98&lt;C!G$1,1,0),"")</f>
      </c>
      <c r="K98">
        <f>IF(ISNUMBER(Data!$A98),IF(Data!$A98&lt;C!H$1,1,0),"")</f>
      </c>
      <c r="L98">
        <f>IF(ISNUMBER(Data!$A98),IF(Data!$A98&lt;C!I$1,1,0),"")</f>
      </c>
      <c r="M98">
        <f>IF(ISNUMBER(Data!$A98),IF(Data!$A98&lt;C!J$1,1,0),"")</f>
      </c>
      <c r="N98">
        <f>IF(ISNUMBER(Data!$A98),IF(Data!$A98&lt;C!K$1,1,0),"")</f>
      </c>
    </row>
    <row r="99" spans="4:14" ht="12.75">
      <c r="D99">
        <f>IF(ISNUMBER(Data!$A99),IF(Data!$A99&lt;C!A$1,1,0),"")</f>
      </c>
      <c r="E99">
        <f>IF(ISNUMBER(Data!$A99),IF(Data!$A99&lt;C!B$1,1,0),"")</f>
      </c>
      <c r="F99">
        <f>IF(ISNUMBER(Data!$A99),IF(Data!$A99&lt;C!C$1,1,0),"")</f>
      </c>
      <c r="G99">
        <f>IF(ISNUMBER(Data!$A99),IF(Data!$A99&lt;C!D$1,1,0),"")</f>
      </c>
      <c r="H99">
        <f>IF(ISNUMBER(Data!$A99),IF(Data!$A99&lt;C!E$1,1,0),"")</f>
      </c>
      <c r="I99">
        <f>IF(ISNUMBER(Data!$A99),IF(Data!$A99&lt;C!F$1,1,0),"")</f>
      </c>
      <c r="J99">
        <f>IF(ISNUMBER(Data!$A99),IF(Data!$A99&lt;C!G$1,1,0),"")</f>
      </c>
      <c r="K99">
        <f>IF(ISNUMBER(Data!$A99),IF(Data!$A99&lt;C!H$1,1,0),"")</f>
      </c>
      <c r="L99">
        <f>IF(ISNUMBER(Data!$A99),IF(Data!$A99&lt;C!I$1,1,0),"")</f>
      </c>
      <c r="M99">
        <f>IF(ISNUMBER(Data!$A99),IF(Data!$A99&lt;C!J$1,1,0),"")</f>
      </c>
      <c r="N99">
        <f>IF(ISNUMBER(Data!$A99),IF(Data!$A99&lt;C!K$1,1,0),"")</f>
      </c>
    </row>
    <row r="100" spans="4:14" ht="12.75">
      <c r="D100">
        <f>IF(ISNUMBER(Data!$A100),IF(Data!$A100&lt;C!A$1,1,0),"")</f>
      </c>
      <c r="E100">
        <f>IF(ISNUMBER(Data!$A100),IF(Data!$A100&lt;C!B$1,1,0),"")</f>
      </c>
      <c r="F100">
        <f>IF(ISNUMBER(Data!$A100),IF(Data!$A100&lt;C!C$1,1,0),"")</f>
      </c>
      <c r="G100">
        <f>IF(ISNUMBER(Data!$A100),IF(Data!$A100&lt;C!D$1,1,0),"")</f>
      </c>
      <c r="H100">
        <f>IF(ISNUMBER(Data!$A100),IF(Data!$A100&lt;C!E$1,1,0),"")</f>
      </c>
      <c r="I100">
        <f>IF(ISNUMBER(Data!$A100),IF(Data!$A100&lt;C!F$1,1,0),"")</f>
      </c>
      <c r="J100">
        <f>IF(ISNUMBER(Data!$A100),IF(Data!$A100&lt;C!G$1,1,0),"")</f>
      </c>
      <c r="K100">
        <f>IF(ISNUMBER(Data!$A100),IF(Data!$A100&lt;C!H$1,1,0),"")</f>
      </c>
      <c r="L100">
        <f>IF(ISNUMBER(Data!$A100),IF(Data!$A100&lt;C!I$1,1,0),"")</f>
      </c>
      <c r="M100">
        <f>IF(ISNUMBER(Data!$A100),IF(Data!$A100&lt;C!J$1,1,0),"")</f>
      </c>
      <c r="N100">
        <f>IF(ISNUMBER(Data!$A100),IF(Data!$A100&lt;C!K$1,1,0),"")</f>
      </c>
    </row>
    <row r="101" spans="4:14" ht="12.75">
      <c r="D101">
        <f>IF(ISNUMBER(Data!$A101),IF(Data!$A101&lt;C!A$1,1,0),"")</f>
      </c>
      <c r="E101">
        <f>IF(ISNUMBER(Data!$A101),IF(Data!$A101&lt;C!B$1,1,0),"")</f>
      </c>
      <c r="F101">
        <f>IF(ISNUMBER(Data!$A101),IF(Data!$A101&lt;C!C$1,1,0),"")</f>
      </c>
      <c r="G101">
        <f>IF(ISNUMBER(Data!$A101),IF(Data!$A101&lt;C!D$1,1,0),"")</f>
      </c>
      <c r="H101">
        <f>IF(ISNUMBER(Data!$A101),IF(Data!$A101&lt;C!E$1,1,0),"")</f>
      </c>
      <c r="I101">
        <f>IF(ISNUMBER(Data!$A101),IF(Data!$A101&lt;C!F$1,1,0),"")</f>
      </c>
      <c r="J101">
        <f>IF(ISNUMBER(Data!$A101),IF(Data!$A101&lt;C!G$1,1,0),"")</f>
      </c>
      <c r="K101">
        <f>IF(ISNUMBER(Data!$A101),IF(Data!$A101&lt;C!H$1,1,0),"")</f>
      </c>
      <c r="L101">
        <f>IF(ISNUMBER(Data!$A101),IF(Data!$A101&lt;C!I$1,1,0),"")</f>
      </c>
      <c r="M101">
        <f>IF(ISNUMBER(Data!$A101),IF(Data!$A101&lt;C!J$1,1,0),"")</f>
      </c>
      <c r="N101">
        <f>IF(ISNUMBER(Data!$A101),IF(Data!$A101&lt;C!K$1,1,0),"")</f>
      </c>
    </row>
    <row r="102" spans="4:14" ht="12.75">
      <c r="D102">
        <f>IF(ISNUMBER(Data!$A102),IF(Data!$A102&lt;C!A$1,1,0),"")</f>
      </c>
      <c r="E102">
        <f>IF(ISNUMBER(Data!$A102),IF(Data!$A102&lt;C!B$1,1,0),"")</f>
      </c>
      <c r="F102">
        <f>IF(ISNUMBER(Data!$A102),IF(Data!$A102&lt;C!C$1,1,0),"")</f>
      </c>
      <c r="G102">
        <f>IF(ISNUMBER(Data!$A102),IF(Data!$A102&lt;C!D$1,1,0),"")</f>
      </c>
      <c r="H102">
        <f>IF(ISNUMBER(Data!$A102),IF(Data!$A102&lt;C!E$1,1,0),"")</f>
      </c>
      <c r="I102">
        <f>IF(ISNUMBER(Data!$A102),IF(Data!$A102&lt;C!F$1,1,0),"")</f>
      </c>
      <c r="J102">
        <f>IF(ISNUMBER(Data!$A102),IF(Data!$A102&lt;C!G$1,1,0),"")</f>
      </c>
      <c r="K102">
        <f>IF(ISNUMBER(Data!$A102),IF(Data!$A102&lt;C!H$1,1,0),"")</f>
      </c>
      <c r="L102">
        <f>IF(ISNUMBER(Data!$A102),IF(Data!$A102&lt;C!I$1,1,0),"")</f>
      </c>
      <c r="M102">
        <f>IF(ISNUMBER(Data!$A102),IF(Data!$A102&lt;C!J$1,1,0),"")</f>
      </c>
      <c r="N102">
        <f>IF(ISNUMBER(Data!$A102),IF(Data!$A102&lt;C!K$1,1,0),"")</f>
      </c>
    </row>
    <row r="103" spans="4:14" ht="12.75">
      <c r="D103">
        <f>IF(ISNUMBER(Data!$A103),IF(Data!$A103&lt;C!A$1,1,0),"")</f>
      </c>
      <c r="E103">
        <f>IF(ISNUMBER(Data!$A103),IF(Data!$A103&lt;C!B$1,1,0),"")</f>
      </c>
      <c r="F103">
        <f>IF(ISNUMBER(Data!$A103),IF(Data!$A103&lt;C!C$1,1,0),"")</f>
      </c>
      <c r="G103">
        <f>IF(ISNUMBER(Data!$A103),IF(Data!$A103&lt;C!D$1,1,0),"")</f>
      </c>
      <c r="H103">
        <f>IF(ISNUMBER(Data!$A103),IF(Data!$A103&lt;C!E$1,1,0),"")</f>
      </c>
      <c r="I103">
        <f>IF(ISNUMBER(Data!$A103),IF(Data!$A103&lt;C!F$1,1,0),"")</f>
      </c>
      <c r="J103">
        <f>IF(ISNUMBER(Data!$A103),IF(Data!$A103&lt;C!G$1,1,0),"")</f>
      </c>
      <c r="K103">
        <f>IF(ISNUMBER(Data!$A103),IF(Data!$A103&lt;C!H$1,1,0),"")</f>
      </c>
      <c r="L103">
        <f>IF(ISNUMBER(Data!$A103),IF(Data!$A103&lt;C!I$1,1,0),"")</f>
      </c>
      <c r="M103">
        <f>IF(ISNUMBER(Data!$A103),IF(Data!$A103&lt;C!J$1,1,0),"")</f>
      </c>
      <c r="N103">
        <f>IF(ISNUMBER(Data!$A103),IF(Data!$A103&lt;C!K$1,1,0),"")</f>
      </c>
    </row>
    <row r="104" spans="4:14" ht="12.75">
      <c r="D104">
        <f>IF(ISNUMBER(Data!$A104),IF(Data!$A104&lt;C!A$1,1,0),"")</f>
      </c>
      <c r="E104">
        <f>IF(ISNUMBER(Data!$A104),IF(Data!$A104&lt;C!B$1,1,0),"")</f>
      </c>
      <c r="F104">
        <f>IF(ISNUMBER(Data!$A104),IF(Data!$A104&lt;C!C$1,1,0),"")</f>
      </c>
      <c r="G104">
        <f>IF(ISNUMBER(Data!$A104),IF(Data!$A104&lt;C!D$1,1,0),"")</f>
      </c>
      <c r="H104">
        <f>IF(ISNUMBER(Data!$A104),IF(Data!$A104&lt;C!E$1,1,0),"")</f>
      </c>
      <c r="I104">
        <f>IF(ISNUMBER(Data!$A104),IF(Data!$A104&lt;C!F$1,1,0),"")</f>
      </c>
      <c r="J104">
        <f>IF(ISNUMBER(Data!$A104),IF(Data!$A104&lt;C!G$1,1,0),"")</f>
      </c>
      <c r="K104">
        <f>IF(ISNUMBER(Data!$A104),IF(Data!$A104&lt;C!H$1,1,0),"")</f>
      </c>
      <c r="L104">
        <f>IF(ISNUMBER(Data!$A104),IF(Data!$A104&lt;C!I$1,1,0),"")</f>
      </c>
      <c r="M104">
        <f>IF(ISNUMBER(Data!$A104),IF(Data!$A104&lt;C!J$1,1,0),"")</f>
      </c>
      <c r="N104">
        <f>IF(ISNUMBER(Data!$A104),IF(Data!$A104&lt;C!K$1,1,0),"")</f>
      </c>
    </row>
    <row r="105" spans="4:14" ht="12.75">
      <c r="D105">
        <f>IF(ISNUMBER(Data!$A105),IF(Data!$A105&lt;C!A$1,1,0),"")</f>
      </c>
      <c r="E105">
        <f>IF(ISNUMBER(Data!$A105),IF(Data!$A105&lt;C!B$1,1,0),"")</f>
      </c>
      <c r="F105">
        <f>IF(ISNUMBER(Data!$A105),IF(Data!$A105&lt;C!C$1,1,0),"")</f>
      </c>
      <c r="G105">
        <f>IF(ISNUMBER(Data!$A105),IF(Data!$A105&lt;C!D$1,1,0),"")</f>
      </c>
      <c r="H105">
        <f>IF(ISNUMBER(Data!$A105),IF(Data!$A105&lt;C!E$1,1,0),"")</f>
      </c>
      <c r="I105">
        <f>IF(ISNUMBER(Data!$A105),IF(Data!$A105&lt;C!F$1,1,0),"")</f>
      </c>
      <c r="J105">
        <f>IF(ISNUMBER(Data!$A105),IF(Data!$A105&lt;C!G$1,1,0),"")</f>
      </c>
      <c r="K105">
        <f>IF(ISNUMBER(Data!$A105),IF(Data!$A105&lt;C!H$1,1,0),"")</f>
      </c>
      <c r="L105">
        <f>IF(ISNUMBER(Data!$A105),IF(Data!$A105&lt;C!I$1,1,0),"")</f>
      </c>
      <c r="M105">
        <f>IF(ISNUMBER(Data!$A105),IF(Data!$A105&lt;C!J$1,1,0),"")</f>
      </c>
      <c r="N105">
        <f>IF(ISNUMBER(Data!$A105),IF(Data!$A105&lt;C!K$1,1,0),"")</f>
      </c>
    </row>
    <row r="106" spans="4:14" ht="12.75">
      <c r="D106">
        <f>IF(ISNUMBER(Data!$A106),IF(Data!$A106&lt;C!A$1,1,0),"")</f>
      </c>
      <c r="E106">
        <f>IF(ISNUMBER(Data!$A106),IF(Data!$A106&lt;C!B$1,1,0),"")</f>
      </c>
      <c r="F106">
        <f>IF(ISNUMBER(Data!$A106),IF(Data!$A106&lt;C!C$1,1,0),"")</f>
      </c>
      <c r="G106">
        <f>IF(ISNUMBER(Data!$A106),IF(Data!$A106&lt;C!D$1,1,0),"")</f>
      </c>
      <c r="H106">
        <f>IF(ISNUMBER(Data!$A106),IF(Data!$A106&lt;C!E$1,1,0),"")</f>
      </c>
      <c r="I106">
        <f>IF(ISNUMBER(Data!$A106),IF(Data!$A106&lt;C!F$1,1,0),"")</f>
      </c>
      <c r="J106">
        <f>IF(ISNUMBER(Data!$A106),IF(Data!$A106&lt;C!G$1,1,0),"")</f>
      </c>
      <c r="K106">
        <f>IF(ISNUMBER(Data!$A106),IF(Data!$A106&lt;C!H$1,1,0),"")</f>
      </c>
      <c r="L106">
        <f>IF(ISNUMBER(Data!$A106),IF(Data!$A106&lt;C!I$1,1,0),"")</f>
      </c>
      <c r="M106">
        <f>IF(ISNUMBER(Data!$A106),IF(Data!$A106&lt;C!J$1,1,0),"")</f>
      </c>
      <c r="N106">
        <f>IF(ISNUMBER(Data!$A106),IF(Data!$A106&lt;C!K$1,1,0),"")</f>
      </c>
    </row>
    <row r="107" spans="4:14" ht="12.75">
      <c r="D107">
        <f>IF(ISNUMBER(Data!$A107),IF(Data!$A107&lt;C!A$1,1,0),"")</f>
      </c>
      <c r="E107">
        <f>IF(ISNUMBER(Data!$A107),IF(Data!$A107&lt;C!B$1,1,0),"")</f>
      </c>
      <c r="F107">
        <f>IF(ISNUMBER(Data!$A107),IF(Data!$A107&lt;C!C$1,1,0),"")</f>
      </c>
      <c r="G107">
        <f>IF(ISNUMBER(Data!$A107),IF(Data!$A107&lt;C!D$1,1,0),"")</f>
      </c>
      <c r="H107">
        <f>IF(ISNUMBER(Data!$A107),IF(Data!$A107&lt;C!E$1,1,0),"")</f>
      </c>
      <c r="I107">
        <f>IF(ISNUMBER(Data!$A107),IF(Data!$A107&lt;C!F$1,1,0),"")</f>
      </c>
      <c r="J107">
        <f>IF(ISNUMBER(Data!$A107),IF(Data!$A107&lt;C!G$1,1,0),"")</f>
      </c>
      <c r="K107">
        <f>IF(ISNUMBER(Data!$A107),IF(Data!$A107&lt;C!H$1,1,0),"")</f>
      </c>
      <c r="L107">
        <f>IF(ISNUMBER(Data!$A107),IF(Data!$A107&lt;C!I$1,1,0),"")</f>
      </c>
      <c r="M107">
        <f>IF(ISNUMBER(Data!$A107),IF(Data!$A107&lt;C!J$1,1,0),"")</f>
      </c>
      <c r="N107">
        <f>IF(ISNUMBER(Data!$A107),IF(Data!$A107&lt;C!K$1,1,0),"")</f>
      </c>
    </row>
    <row r="108" spans="4:14" ht="12.75">
      <c r="D108">
        <f>IF(ISNUMBER(Data!$A108),IF(Data!$A108&lt;C!A$1,1,0),"")</f>
      </c>
      <c r="E108">
        <f>IF(ISNUMBER(Data!$A108),IF(Data!$A108&lt;C!B$1,1,0),"")</f>
      </c>
      <c r="F108">
        <f>IF(ISNUMBER(Data!$A108),IF(Data!$A108&lt;C!C$1,1,0),"")</f>
      </c>
      <c r="G108">
        <f>IF(ISNUMBER(Data!$A108),IF(Data!$A108&lt;C!D$1,1,0),"")</f>
      </c>
      <c r="H108">
        <f>IF(ISNUMBER(Data!$A108),IF(Data!$A108&lt;C!E$1,1,0),"")</f>
      </c>
      <c r="I108">
        <f>IF(ISNUMBER(Data!$A108),IF(Data!$A108&lt;C!F$1,1,0),"")</f>
      </c>
      <c r="J108">
        <f>IF(ISNUMBER(Data!$A108),IF(Data!$A108&lt;C!G$1,1,0),"")</f>
      </c>
      <c r="K108">
        <f>IF(ISNUMBER(Data!$A108),IF(Data!$A108&lt;C!H$1,1,0),"")</f>
      </c>
      <c r="L108">
        <f>IF(ISNUMBER(Data!$A108),IF(Data!$A108&lt;C!I$1,1,0),"")</f>
      </c>
      <c r="M108">
        <f>IF(ISNUMBER(Data!$A108),IF(Data!$A108&lt;C!J$1,1,0),"")</f>
      </c>
      <c r="N108">
        <f>IF(ISNUMBER(Data!$A108),IF(Data!$A108&lt;C!K$1,1,0),"")</f>
      </c>
    </row>
    <row r="109" spans="4:14" ht="12.75">
      <c r="D109">
        <f>IF(ISNUMBER(Data!$A109),IF(Data!$A109&lt;C!A$1,1,0),"")</f>
      </c>
      <c r="E109">
        <f>IF(ISNUMBER(Data!$A109),IF(Data!$A109&lt;C!B$1,1,0),"")</f>
      </c>
      <c r="F109">
        <f>IF(ISNUMBER(Data!$A109),IF(Data!$A109&lt;C!C$1,1,0),"")</f>
      </c>
      <c r="G109">
        <f>IF(ISNUMBER(Data!$A109),IF(Data!$A109&lt;C!D$1,1,0),"")</f>
      </c>
      <c r="H109">
        <f>IF(ISNUMBER(Data!$A109),IF(Data!$A109&lt;C!E$1,1,0),"")</f>
      </c>
      <c r="I109">
        <f>IF(ISNUMBER(Data!$A109),IF(Data!$A109&lt;C!F$1,1,0),"")</f>
      </c>
      <c r="J109">
        <f>IF(ISNUMBER(Data!$A109),IF(Data!$A109&lt;C!G$1,1,0),"")</f>
      </c>
      <c r="K109">
        <f>IF(ISNUMBER(Data!$A109),IF(Data!$A109&lt;C!H$1,1,0),"")</f>
      </c>
      <c r="L109">
        <f>IF(ISNUMBER(Data!$A109),IF(Data!$A109&lt;C!I$1,1,0),"")</f>
      </c>
      <c r="M109">
        <f>IF(ISNUMBER(Data!$A109),IF(Data!$A109&lt;C!J$1,1,0),"")</f>
      </c>
      <c r="N109">
        <f>IF(ISNUMBER(Data!$A109),IF(Data!$A109&lt;C!K$1,1,0),"")</f>
      </c>
    </row>
    <row r="110" spans="4:14" ht="12.75">
      <c r="D110">
        <f>IF(ISNUMBER(Data!$A110),IF(Data!$A110&lt;C!A$1,1,0),"")</f>
      </c>
      <c r="E110">
        <f>IF(ISNUMBER(Data!$A110),IF(Data!$A110&lt;C!B$1,1,0),"")</f>
      </c>
      <c r="F110">
        <f>IF(ISNUMBER(Data!$A110),IF(Data!$A110&lt;C!C$1,1,0),"")</f>
      </c>
      <c r="G110">
        <f>IF(ISNUMBER(Data!$A110),IF(Data!$A110&lt;C!D$1,1,0),"")</f>
      </c>
      <c r="H110">
        <f>IF(ISNUMBER(Data!$A110),IF(Data!$A110&lt;C!E$1,1,0),"")</f>
      </c>
      <c r="I110">
        <f>IF(ISNUMBER(Data!$A110),IF(Data!$A110&lt;C!F$1,1,0),"")</f>
      </c>
      <c r="J110">
        <f>IF(ISNUMBER(Data!$A110),IF(Data!$A110&lt;C!G$1,1,0),"")</f>
      </c>
      <c r="K110">
        <f>IF(ISNUMBER(Data!$A110),IF(Data!$A110&lt;C!H$1,1,0),"")</f>
      </c>
      <c r="L110">
        <f>IF(ISNUMBER(Data!$A110),IF(Data!$A110&lt;C!I$1,1,0),"")</f>
      </c>
      <c r="M110">
        <f>IF(ISNUMBER(Data!$A110),IF(Data!$A110&lt;C!J$1,1,0),"")</f>
      </c>
      <c r="N110">
        <f>IF(ISNUMBER(Data!$A110),IF(Data!$A110&lt;C!K$1,1,0),"")</f>
      </c>
    </row>
    <row r="111" spans="4:14" ht="12.75">
      <c r="D111">
        <f>IF(ISNUMBER(Data!$A111),IF(Data!$A111&lt;C!A$1,1,0),"")</f>
      </c>
      <c r="E111">
        <f>IF(ISNUMBER(Data!$A111),IF(Data!$A111&lt;C!B$1,1,0),"")</f>
      </c>
      <c r="F111">
        <f>IF(ISNUMBER(Data!$A111),IF(Data!$A111&lt;C!C$1,1,0),"")</f>
      </c>
      <c r="G111">
        <f>IF(ISNUMBER(Data!$A111),IF(Data!$A111&lt;C!D$1,1,0),"")</f>
      </c>
      <c r="H111">
        <f>IF(ISNUMBER(Data!$A111),IF(Data!$A111&lt;C!E$1,1,0),"")</f>
      </c>
      <c r="I111">
        <f>IF(ISNUMBER(Data!$A111),IF(Data!$A111&lt;C!F$1,1,0),"")</f>
      </c>
      <c r="J111">
        <f>IF(ISNUMBER(Data!$A111),IF(Data!$A111&lt;C!G$1,1,0),"")</f>
      </c>
      <c r="K111">
        <f>IF(ISNUMBER(Data!$A111),IF(Data!$A111&lt;C!H$1,1,0),"")</f>
      </c>
      <c r="L111">
        <f>IF(ISNUMBER(Data!$A111),IF(Data!$A111&lt;C!I$1,1,0),"")</f>
      </c>
      <c r="M111">
        <f>IF(ISNUMBER(Data!$A111),IF(Data!$A111&lt;C!J$1,1,0),"")</f>
      </c>
      <c r="N111">
        <f>IF(ISNUMBER(Data!$A111),IF(Data!$A111&lt;C!K$1,1,0),"")</f>
      </c>
    </row>
    <row r="112" spans="4:14" ht="12.75">
      <c r="D112">
        <f>IF(ISNUMBER(Data!$A112),IF(Data!$A112&lt;C!A$1,1,0),"")</f>
      </c>
      <c r="E112">
        <f>IF(ISNUMBER(Data!$A112),IF(Data!$A112&lt;C!B$1,1,0),"")</f>
      </c>
      <c r="F112">
        <f>IF(ISNUMBER(Data!$A112),IF(Data!$A112&lt;C!C$1,1,0),"")</f>
      </c>
      <c r="G112">
        <f>IF(ISNUMBER(Data!$A112),IF(Data!$A112&lt;C!D$1,1,0),"")</f>
      </c>
      <c r="H112">
        <f>IF(ISNUMBER(Data!$A112),IF(Data!$A112&lt;C!E$1,1,0),"")</f>
      </c>
      <c r="I112">
        <f>IF(ISNUMBER(Data!$A112),IF(Data!$A112&lt;C!F$1,1,0),"")</f>
      </c>
      <c r="J112">
        <f>IF(ISNUMBER(Data!$A112),IF(Data!$A112&lt;C!G$1,1,0),"")</f>
      </c>
      <c r="K112">
        <f>IF(ISNUMBER(Data!$A112),IF(Data!$A112&lt;C!H$1,1,0),"")</f>
      </c>
      <c r="L112">
        <f>IF(ISNUMBER(Data!$A112),IF(Data!$A112&lt;C!I$1,1,0),"")</f>
      </c>
      <c r="M112">
        <f>IF(ISNUMBER(Data!$A112),IF(Data!$A112&lt;C!J$1,1,0),"")</f>
      </c>
      <c r="N112">
        <f>IF(ISNUMBER(Data!$A112),IF(Data!$A112&lt;C!K$1,1,0),"")</f>
      </c>
    </row>
    <row r="113" spans="4:14" ht="12.75">
      <c r="D113">
        <f>IF(ISNUMBER(Data!$A113),IF(Data!$A113&lt;C!A$1,1,0),"")</f>
      </c>
      <c r="E113">
        <f>IF(ISNUMBER(Data!$A113),IF(Data!$A113&lt;C!B$1,1,0),"")</f>
      </c>
      <c r="F113">
        <f>IF(ISNUMBER(Data!$A113),IF(Data!$A113&lt;C!C$1,1,0),"")</f>
      </c>
      <c r="G113">
        <f>IF(ISNUMBER(Data!$A113),IF(Data!$A113&lt;C!D$1,1,0),"")</f>
      </c>
      <c r="H113">
        <f>IF(ISNUMBER(Data!$A113),IF(Data!$A113&lt;C!E$1,1,0),"")</f>
      </c>
      <c r="I113">
        <f>IF(ISNUMBER(Data!$A113),IF(Data!$A113&lt;C!F$1,1,0),"")</f>
      </c>
      <c r="J113">
        <f>IF(ISNUMBER(Data!$A113),IF(Data!$A113&lt;C!G$1,1,0),"")</f>
      </c>
      <c r="K113">
        <f>IF(ISNUMBER(Data!$A113),IF(Data!$A113&lt;C!H$1,1,0),"")</f>
      </c>
      <c r="L113">
        <f>IF(ISNUMBER(Data!$A113),IF(Data!$A113&lt;C!I$1,1,0),"")</f>
      </c>
      <c r="M113">
        <f>IF(ISNUMBER(Data!$A113),IF(Data!$A113&lt;C!J$1,1,0),"")</f>
      </c>
      <c r="N113">
        <f>IF(ISNUMBER(Data!$A113),IF(Data!$A113&lt;C!K$1,1,0),"")</f>
      </c>
    </row>
    <row r="114" spans="4:14" ht="12.75">
      <c r="D114">
        <f>IF(ISNUMBER(Data!$A114),IF(Data!$A114&lt;C!A$1,1,0),"")</f>
      </c>
      <c r="E114">
        <f>IF(ISNUMBER(Data!$A114),IF(Data!$A114&lt;C!B$1,1,0),"")</f>
      </c>
      <c r="F114">
        <f>IF(ISNUMBER(Data!$A114),IF(Data!$A114&lt;C!C$1,1,0),"")</f>
      </c>
      <c r="G114">
        <f>IF(ISNUMBER(Data!$A114),IF(Data!$A114&lt;C!D$1,1,0),"")</f>
      </c>
      <c r="H114">
        <f>IF(ISNUMBER(Data!$A114),IF(Data!$A114&lt;C!E$1,1,0),"")</f>
      </c>
      <c r="I114">
        <f>IF(ISNUMBER(Data!$A114),IF(Data!$A114&lt;C!F$1,1,0),"")</f>
      </c>
      <c r="J114">
        <f>IF(ISNUMBER(Data!$A114),IF(Data!$A114&lt;C!G$1,1,0),"")</f>
      </c>
      <c r="K114">
        <f>IF(ISNUMBER(Data!$A114),IF(Data!$A114&lt;C!H$1,1,0),"")</f>
      </c>
      <c r="L114">
        <f>IF(ISNUMBER(Data!$A114),IF(Data!$A114&lt;C!I$1,1,0),"")</f>
      </c>
      <c r="M114">
        <f>IF(ISNUMBER(Data!$A114),IF(Data!$A114&lt;C!J$1,1,0),"")</f>
      </c>
      <c r="N114">
        <f>IF(ISNUMBER(Data!$A114),IF(Data!$A114&lt;C!K$1,1,0),"")</f>
      </c>
    </row>
    <row r="115" spans="4:14" ht="12.75">
      <c r="D115">
        <f>IF(ISNUMBER(Data!$A115),IF(Data!$A115&lt;C!A$1,1,0),"")</f>
      </c>
      <c r="E115">
        <f>IF(ISNUMBER(Data!$A115),IF(Data!$A115&lt;C!B$1,1,0),"")</f>
      </c>
      <c r="F115">
        <f>IF(ISNUMBER(Data!$A115),IF(Data!$A115&lt;C!C$1,1,0),"")</f>
      </c>
      <c r="G115">
        <f>IF(ISNUMBER(Data!$A115),IF(Data!$A115&lt;C!D$1,1,0),"")</f>
      </c>
      <c r="H115">
        <f>IF(ISNUMBER(Data!$A115),IF(Data!$A115&lt;C!E$1,1,0),"")</f>
      </c>
      <c r="I115">
        <f>IF(ISNUMBER(Data!$A115),IF(Data!$A115&lt;C!F$1,1,0),"")</f>
      </c>
      <c r="J115">
        <f>IF(ISNUMBER(Data!$A115),IF(Data!$A115&lt;C!G$1,1,0),"")</f>
      </c>
      <c r="K115">
        <f>IF(ISNUMBER(Data!$A115),IF(Data!$A115&lt;C!H$1,1,0),"")</f>
      </c>
      <c r="L115">
        <f>IF(ISNUMBER(Data!$A115),IF(Data!$A115&lt;C!I$1,1,0),"")</f>
      </c>
      <c r="M115">
        <f>IF(ISNUMBER(Data!$A115),IF(Data!$A115&lt;C!J$1,1,0),"")</f>
      </c>
      <c r="N115">
        <f>IF(ISNUMBER(Data!$A115),IF(Data!$A115&lt;C!K$1,1,0),"")</f>
      </c>
    </row>
    <row r="116" spans="4:14" ht="12.75">
      <c r="D116">
        <f>IF(ISNUMBER(Data!$A116),IF(Data!$A116&lt;C!A$1,1,0),"")</f>
      </c>
      <c r="E116">
        <f>IF(ISNUMBER(Data!$A116),IF(Data!$A116&lt;C!B$1,1,0),"")</f>
      </c>
      <c r="F116">
        <f>IF(ISNUMBER(Data!$A116),IF(Data!$A116&lt;C!C$1,1,0),"")</f>
      </c>
      <c r="G116">
        <f>IF(ISNUMBER(Data!$A116),IF(Data!$A116&lt;C!D$1,1,0),"")</f>
      </c>
      <c r="H116">
        <f>IF(ISNUMBER(Data!$A116),IF(Data!$A116&lt;C!E$1,1,0),"")</f>
      </c>
      <c r="I116">
        <f>IF(ISNUMBER(Data!$A116),IF(Data!$A116&lt;C!F$1,1,0),"")</f>
      </c>
      <c r="J116">
        <f>IF(ISNUMBER(Data!$A116),IF(Data!$A116&lt;C!G$1,1,0),"")</f>
      </c>
      <c r="K116">
        <f>IF(ISNUMBER(Data!$A116),IF(Data!$A116&lt;C!H$1,1,0),"")</f>
      </c>
      <c r="L116">
        <f>IF(ISNUMBER(Data!$A116),IF(Data!$A116&lt;C!I$1,1,0),"")</f>
      </c>
      <c r="M116">
        <f>IF(ISNUMBER(Data!$A116),IF(Data!$A116&lt;C!J$1,1,0),"")</f>
      </c>
      <c r="N116">
        <f>IF(ISNUMBER(Data!$A116),IF(Data!$A116&lt;C!K$1,1,0),"")</f>
      </c>
    </row>
    <row r="117" spans="4:14" ht="12.75">
      <c r="D117">
        <f>IF(ISNUMBER(Data!$A117),IF(Data!$A117&lt;C!A$1,1,0),"")</f>
      </c>
      <c r="E117">
        <f>IF(ISNUMBER(Data!$A117),IF(Data!$A117&lt;C!B$1,1,0),"")</f>
      </c>
      <c r="F117">
        <f>IF(ISNUMBER(Data!$A117),IF(Data!$A117&lt;C!C$1,1,0),"")</f>
      </c>
      <c r="G117">
        <f>IF(ISNUMBER(Data!$A117),IF(Data!$A117&lt;C!D$1,1,0),"")</f>
      </c>
      <c r="H117">
        <f>IF(ISNUMBER(Data!$A117),IF(Data!$A117&lt;C!E$1,1,0),"")</f>
      </c>
      <c r="I117">
        <f>IF(ISNUMBER(Data!$A117),IF(Data!$A117&lt;C!F$1,1,0),"")</f>
      </c>
      <c r="J117">
        <f>IF(ISNUMBER(Data!$A117),IF(Data!$A117&lt;C!G$1,1,0),"")</f>
      </c>
      <c r="K117">
        <f>IF(ISNUMBER(Data!$A117),IF(Data!$A117&lt;C!H$1,1,0),"")</f>
      </c>
      <c r="L117">
        <f>IF(ISNUMBER(Data!$A117),IF(Data!$A117&lt;C!I$1,1,0),"")</f>
      </c>
      <c r="M117">
        <f>IF(ISNUMBER(Data!$A117),IF(Data!$A117&lt;C!J$1,1,0),"")</f>
      </c>
      <c r="N117">
        <f>IF(ISNUMBER(Data!$A117),IF(Data!$A117&lt;C!K$1,1,0),"")</f>
      </c>
    </row>
    <row r="118" spans="4:14" ht="12.75">
      <c r="D118">
        <f>IF(ISNUMBER(Data!$A118),IF(Data!$A118&lt;C!A$1,1,0),"")</f>
      </c>
      <c r="E118">
        <f>IF(ISNUMBER(Data!$A118),IF(Data!$A118&lt;C!B$1,1,0),"")</f>
      </c>
      <c r="F118">
        <f>IF(ISNUMBER(Data!$A118),IF(Data!$A118&lt;C!C$1,1,0),"")</f>
      </c>
      <c r="G118">
        <f>IF(ISNUMBER(Data!$A118),IF(Data!$A118&lt;C!D$1,1,0),"")</f>
      </c>
      <c r="H118">
        <f>IF(ISNUMBER(Data!$A118),IF(Data!$A118&lt;C!E$1,1,0),"")</f>
      </c>
      <c r="I118">
        <f>IF(ISNUMBER(Data!$A118),IF(Data!$A118&lt;C!F$1,1,0),"")</f>
      </c>
      <c r="J118">
        <f>IF(ISNUMBER(Data!$A118),IF(Data!$A118&lt;C!G$1,1,0),"")</f>
      </c>
      <c r="K118">
        <f>IF(ISNUMBER(Data!$A118),IF(Data!$A118&lt;C!H$1,1,0),"")</f>
      </c>
      <c r="L118">
        <f>IF(ISNUMBER(Data!$A118),IF(Data!$A118&lt;C!I$1,1,0),"")</f>
      </c>
      <c r="M118">
        <f>IF(ISNUMBER(Data!$A118),IF(Data!$A118&lt;C!J$1,1,0),"")</f>
      </c>
      <c r="N118">
        <f>IF(ISNUMBER(Data!$A118),IF(Data!$A118&lt;C!K$1,1,0),"")</f>
      </c>
    </row>
    <row r="119" spans="4:14" ht="12.75">
      <c r="D119">
        <f>IF(ISNUMBER(Data!$A119),IF(Data!$A119&lt;C!A$1,1,0),"")</f>
      </c>
      <c r="E119">
        <f>IF(ISNUMBER(Data!$A119),IF(Data!$A119&lt;C!B$1,1,0),"")</f>
      </c>
      <c r="F119">
        <f>IF(ISNUMBER(Data!$A119),IF(Data!$A119&lt;C!C$1,1,0),"")</f>
      </c>
      <c r="G119">
        <f>IF(ISNUMBER(Data!$A119),IF(Data!$A119&lt;C!D$1,1,0),"")</f>
      </c>
      <c r="H119">
        <f>IF(ISNUMBER(Data!$A119),IF(Data!$A119&lt;C!E$1,1,0),"")</f>
      </c>
      <c r="I119">
        <f>IF(ISNUMBER(Data!$A119),IF(Data!$A119&lt;C!F$1,1,0),"")</f>
      </c>
      <c r="J119">
        <f>IF(ISNUMBER(Data!$A119),IF(Data!$A119&lt;C!G$1,1,0),"")</f>
      </c>
      <c r="K119">
        <f>IF(ISNUMBER(Data!$A119),IF(Data!$A119&lt;C!H$1,1,0),"")</f>
      </c>
      <c r="L119">
        <f>IF(ISNUMBER(Data!$A119),IF(Data!$A119&lt;C!I$1,1,0),"")</f>
      </c>
      <c r="M119">
        <f>IF(ISNUMBER(Data!$A119),IF(Data!$A119&lt;C!J$1,1,0),"")</f>
      </c>
      <c r="N119">
        <f>IF(ISNUMBER(Data!$A119),IF(Data!$A119&lt;C!K$1,1,0),"")</f>
      </c>
    </row>
    <row r="120" spans="4:14" ht="12.75">
      <c r="D120">
        <f>IF(ISNUMBER(Data!$A120),IF(Data!$A120&lt;C!A$1,1,0),"")</f>
      </c>
      <c r="E120">
        <f>IF(ISNUMBER(Data!$A120),IF(Data!$A120&lt;C!B$1,1,0),"")</f>
      </c>
      <c r="F120">
        <f>IF(ISNUMBER(Data!$A120),IF(Data!$A120&lt;C!C$1,1,0),"")</f>
      </c>
      <c r="G120">
        <f>IF(ISNUMBER(Data!$A120),IF(Data!$A120&lt;C!D$1,1,0),"")</f>
      </c>
      <c r="H120">
        <f>IF(ISNUMBER(Data!$A120),IF(Data!$A120&lt;C!E$1,1,0),"")</f>
      </c>
      <c r="I120">
        <f>IF(ISNUMBER(Data!$A120),IF(Data!$A120&lt;C!F$1,1,0),"")</f>
      </c>
      <c r="J120">
        <f>IF(ISNUMBER(Data!$A120),IF(Data!$A120&lt;C!G$1,1,0),"")</f>
      </c>
      <c r="K120">
        <f>IF(ISNUMBER(Data!$A120),IF(Data!$A120&lt;C!H$1,1,0),"")</f>
      </c>
      <c r="L120">
        <f>IF(ISNUMBER(Data!$A120),IF(Data!$A120&lt;C!I$1,1,0),"")</f>
      </c>
      <c r="M120">
        <f>IF(ISNUMBER(Data!$A120),IF(Data!$A120&lt;C!J$1,1,0),"")</f>
      </c>
      <c r="N120">
        <f>IF(ISNUMBER(Data!$A120),IF(Data!$A120&lt;C!K$1,1,0),"")</f>
      </c>
    </row>
    <row r="121" spans="4:14" ht="12.75">
      <c r="D121">
        <f>IF(ISNUMBER(Data!$A121),IF(Data!$A121&lt;C!A$1,1,0),"")</f>
      </c>
      <c r="E121">
        <f>IF(ISNUMBER(Data!$A121),IF(Data!$A121&lt;C!B$1,1,0),"")</f>
      </c>
      <c r="F121">
        <f>IF(ISNUMBER(Data!$A121),IF(Data!$A121&lt;C!C$1,1,0),"")</f>
      </c>
      <c r="G121">
        <f>IF(ISNUMBER(Data!$A121),IF(Data!$A121&lt;C!D$1,1,0),"")</f>
      </c>
      <c r="H121">
        <f>IF(ISNUMBER(Data!$A121),IF(Data!$A121&lt;C!E$1,1,0),"")</f>
      </c>
      <c r="I121">
        <f>IF(ISNUMBER(Data!$A121),IF(Data!$A121&lt;C!F$1,1,0),"")</f>
      </c>
      <c r="J121">
        <f>IF(ISNUMBER(Data!$A121),IF(Data!$A121&lt;C!G$1,1,0),"")</f>
      </c>
      <c r="K121">
        <f>IF(ISNUMBER(Data!$A121),IF(Data!$A121&lt;C!H$1,1,0),"")</f>
      </c>
      <c r="L121">
        <f>IF(ISNUMBER(Data!$A121),IF(Data!$A121&lt;C!I$1,1,0),"")</f>
      </c>
      <c r="M121">
        <f>IF(ISNUMBER(Data!$A121),IF(Data!$A121&lt;C!J$1,1,0),"")</f>
      </c>
      <c r="N121">
        <f>IF(ISNUMBER(Data!$A121),IF(Data!$A121&lt;C!K$1,1,0),"")</f>
      </c>
    </row>
    <row r="122" spans="4:14" ht="12.75">
      <c r="D122">
        <f>IF(ISNUMBER(Data!$A122),IF(Data!$A122&lt;C!A$1,1,0),"")</f>
      </c>
      <c r="E122">
        <f>IF(ISNUMBER(Data!$A122),IF(Data!$A122&lt;C!B$1,1,0),"")</f>
      </c>
      <c r="F122">
        <f>IF(ISNUMBER(Data!$A122),IF(Data!$A122&lt;C!C$1,1,0),"")</f>
      </c>
      <c r="G122">
        <f>IF(ISNUMBER(Data!$A122),IF(Data!$A122&lt;C!D$1,1,0),"")</f>
      </c>
      <c r="H122">
        <f>IF(ISNUMBER(Data!$A122),IF(Data!$A122&lt;C!E$1,1,0),"")</f>
      </c>
      <c r="I122">
        <f>IF(ISNUMBER(Data!$A122),IF(Data!$A122&lt;C!F$1,1,0),"")</f>
      </c>
      <c r="J122">
        <f>IF(ISNUMBER(Data!$A122),IF(Data!$A122&lt;C!G$1,1,0),"")</f>
      </c>
      <c r="K122">
        <f>IF(ISNUMBER(Data!$A122),IF(Data!$A122&lt;C!H$1,1,0),"")</f>
      </c>
      <c r="L122">
        <f>IF(ISNUMBER(Data!$A122),IF(Data!$A122&lt;C!I$1,1,0),"")</f>
      </c>
      <c r="M122">
        <f>IF(ISNUMBER(Data!$A122),IF(Data!$A122&lt;C!J$1,1,0),"")</f>
      </c>
      <c r="N122">
        <f>IF(ISNUMBER(Data!$A122),IF(Data!$A122&lt;C!K$1,1,0),"")</f>
      </c>
    </row>
    <row r="123" spans="4:14" ht="12.75">
      <c r="D123">
        <f>IF(ISNUMBER(Data!$A123),IF(Data!$A123&lt;C!A$1,1,0),"")</f>
      </c>
      <c r="E123">
        <f>IF(ISNUMBER(Data!$A123),IF(Data!$A123&lt;C!B$1,1,0),"")</f>
      </c>
      <c r="F123">
        <f>IF(ISNUMBER(Data!$A123),IF(Data!$A123&lt;C!C$1,1,0),"")</f>
      </c>
      <c r="G123">
        <f>IF(ISNUMBER(Data!$A123),IF(Data!$A123&lt;C!D$1,1,0),"")</f>
      </c>
      <c r="H123">
        <f>IF(ISNUMBER(Data!$A123),IF(Data!$A123&lt;C!E$1,1,0),"")</f>
      </c>
      <c r="I123">
        <f>IF(ISNUMBER(Data!$A123),IF(Data!$A123&lt;C!F$1,1,0),"")</f>
      </c>
      <c r="J123">
        <f>IF(ISNUMBER(Data!$A123),IF(Data!$A123&lt;C!G$1,1,0),"")</f>
      </c>
      <c r="K123">
        <f>IF(ISNUMBER(Data!$A123),IF(Data!$A123&lt;C!H$1,1,0),"")</f>
      </c>
      <c r="L123">
        <f>IF(ISNUMBER(Data!$A123),IF(Data!$A123&lt;C!I$1,1,0),"")</f>
      </c>
      <c r="M123">
        <f>IF(ISNUMBER(Data!$A123),IF(Data!$A123&lt;C!J$1,1,0),"")</f>
      </c>
      <c r="N123">
        <f>IF(ISNUMBER(Data!$A123),IF(Data!$A123&lt;C!K$1,1,0),"")</f>
      </c>
    </row>
    <row r="124" spans="4:14" ht="12.75">
      <c r="D124">
        <f>IF(ISNUMBER(Data!$A124),IF(Data!$A124&lt;C!A$1,1,0),"")</f>
      </c>
      <c r="E124">
        <f>IF(ISNUMBER(Data!$A124),IF(Data!$A124&lt;C!B$1,1,0),"")</f>
      </c>
      <c r="F124">
        <f>IF(ISNUMBER(Data!$A124),IF(Data!$A124&lt;C!C$1,1,0),"")</f>
      </c>
      <c r="G124">
        <f>IF(ISNUMBER(Data!$A124),IF(Data!$A124&lt;C!D$1,1,0),"")</f>
      </c>
      <c r="H124">
        <f>IF(ISNUMBER(Data!$A124),IF(Data!$A124&lt;C!E$1,1,0),"")</f>
      </c>
      <c r="I124">
        <f>IF(ISNUMBER(Data!$A124),IF(Data!$A124&lt;C!F$1,1,0),"")</f>
      </c>
      <c r="J124">
        <f>IF(ISNUMBER(Data!$A124),IF(Data!$A124&lt;C!G$1,1,0),"")</f>
      </c>
      <c r="K124">
        <f>IF(ISNUMBER(Data!$A124),IF(Data!$A124&lt;C!H$1,1,0),"")</f>
      </c>
      <c r="L124">
        <f>IF(ISNUMBER(Data!$A124),IF(Data!$A124&lt;C!I$1,1,0),"")</f>
      </c>
      <c r="M124">
        <f>IF(ISNUMBER(Data!$A124),IF(Data!$A124&lt;C!J$1,1,0),"")</f>
      </c>
      <c r="N124">
        <f>IF(ISNUMBER(Data!$A124),IF(Data!$A124&lt;C!K$1,1,0),"")</f>
      </c>
    </row>
    <row r="125" spans="4:14" ht="12.75">
      <c r="D125">
        <f>IF(ISNUMBER(Data!$A125),IF(Data!$A125&lt;C!A$1,1,0),"")</f>
      </c>
      <c r="E125">
        <f>IF(ISNUMBER(Data!$A125),IF(Data!$A125&lt;C!B$1,1,0),"")</f>
      </c>
      <c r="F125">
        <f>IF(ISNUMBER(Data!$A125),IF(Data!$A125&lt;C!C$1,1,0),"")</f>
      </c>
      <c r="G125">
        <f>IF(ISNUMBER(Data!$A125),IF(Data!$A125&lt;C!D$1,1,0),"")</f>
      </c>
      <c r="H125">
        <f>IF(ISNUMBER(Data!$A125),IF(Data!$A125&lt;C!E$1,1,0),"")</f>
      </c>
      <c r="I125">
        <f>IF(ISNUMBER(Data!$A125),IF(Data!$A125&lt;C!F$1,1,0),"")</f>
      </c>
      <c r="J125">
        <f>IF(ISNUMBER(Data!$A125),IF(Data!$A125&lt;C!G$1,1,0),"")</f>
      </c>
      <c r="K125">
        <f>IF(ISNUMBER(Data!$A125),IF(Data!$A125&lt;C!H$1,1,0),"")</f>
      </c>
      <c r="L125">
        <f>IF(ISNUMBER(Data!$A125),IF(Data!$A125&lt;C!I$1,1,0),"")</f>
      </c>
      <c r="M125">
        <f>IF(ISNUMBER(Data!$A125),IF(Data!$A125&lt;C!J$1,1,0),"")</f>
      </c>
      <c r="N125">
        <f>IF(ISNUMBER(Data!$A125),IF(Data!$A125&lt;C!K$1,1,0),"")</f>
      </c>
    </row>
    <row r="126" spans="4:14" ht="12.75">
      <c r="D126">
        <f>IF(ISNUMBER(Data!$A126),IF(Data!$A126&lt;C!A$1,1,0),"")</f>
      </c>
      <c r="E126">
        <f>IF(ISNUMBER(Data!$A126),IF(Data!$A126&lt;C!B$1,1,0),"")</f>
      </c>
      <c r="F126">
        <f>IF(ISNUMBER(Data!$A126),IF(Data!$A126&lt;C!C$1,1,0),"")</f>
      </c>
      <c r="G126">
        <f>IF(ISNUMBER(Data!$A126),IF(Data!$A126&lt;C!D$1,1,0),"")</f>
      </c>
      <c r="H126">
        <f>IF(ISNUMBER(Data!$A126),IF(Data!$A126&lt;C!E$1,1,0),"")</f>
      </c>
      <c r="I126">
        <f>IF(ISNUMBER(Data!$A126),IF(Data!$A126&lt;C!F$1,1,0),"")</f>
      </c>
      <c r="J126">
        <f>IF(ISNUMBER(Data!$A126),IF(Data!$A126&lt;C!G$1,1,0),"")</f>
      </c>
      <c r="K126">
        <f>IF(ISNUMBER(Data!$A126),IF(Data!$A126&lt;C!H$1,1,0),"")</f>
      </c>
      <c r="L126">
        <f>IF(ISNUMBER(Data!$A126),IF(Data!$A126&lt;C!I$1,1,0),"")</f>
      </c>
      <c r="M126">
        <f>IF(ISNUMBER(Data!$A126),IF(Data!$A126&lt;C!J$1,1,0),"")</f>
      </c>
      <c r="N126">
        <f>IF(ISNUMBER(Data!$A126),IF(Data!$A126&lt;C!K$1,1,0),"")</f>
      </c>
    </row>
    <row r="127" spans="4:14" ht="12.75">
      <c r="D127">
        <f>IF(ISNUMBER(Data!$A127),IF(Data!$A127&lt;C!A$1,1,0),"")</f>
      </c>
      <c r="E127">
        <f>IF(ISNUMBER(Data!$A127),IF(Data!$A127&lt;C!B$1,1,0),"")</f>
      </c>
      <c r="F127">
        <f>IF(ISNUMBER(Data!$A127),IF(Data!$A127&lt;C!C$1,1,0),"")</f>
      </c>
      <c r="G127">
        <f>IF(ISNUMBER(Data!$A127),IF(Data!$A127&lt;C!D$1,1,0),"")</f>
      </c>
      <c r="H127">
        <f>IF(ISNUMBER(Data!$A127),IF(Data!$A127&lt;C!E$1,1,0),"")</f>
      </c>
      <c r="I127">
        <f>IF(ISNUMBER(Data!$A127),IF(Data!$A127&lt;C!F$1,1,0),"")</f>
      </c>
      <c r="J127">
        <f>IF(ISNUMBER(Data!$A127),IF(Data!$A127&lt;C!G$1,1,0),"")</f>
      </c>
      <c r="K127">
        <f>IF(ISNUMBER(Data!$A127),IF(Data!$A127&lt;C!H$1,1,0),"")</f>
      </c>
      <c r="L127">
        <f>IF(ISNUMBER(Data!$A127),IF(Data!$A127&lt;C!I$1,1,0),"")</f>
      </c>
      <c r="M127">
        <f>IF(ISNUMBER(Data!$A127),IF(Data!$A127&lt;C!J$1,1,0),"")</f>
      </c>
      <c r="N127">
        <f>IF(ISNUMBER(Data!$A127),IF(Data!$A127&lt;C!K$1,1,0),"")</f>
      </c>
    </row>
    <row r="128" spans="4:14" ht="12.75">
      <c r="D128">
        <f>IF(ISNUMBER(Data!$A128),IF(Data!$A128&lt;C!A$1,1,0),"")</f>
      </c>
      <c r="E128">
        <f>IF(ISNUMBER(Data!$A128),IF(Data!$A128&lt;C!B$1,1,0),"")</f>
      </c>
      <c r="F128">
        <f>IF(ISNUMBER(Data!$A128),IF(Data!$A128&lt;C!C$1,1,0),"")</f>
      </c>
      <c r="G128">
        <f>IF(ISNUMBER(Data!$A128),IF(Data!$A128&lt;C!D$1,1,0),"")</f>
      </c>
      <c r="H128">
        <f>IF(ISNUMBER(Data!$A128),IF(Data!$A128&lt;C!E$1,1,0),"")</f>
      </c>
      <c r="I128">
        <f>IF(ISNUMBER(Data!$A128),IF(Data!$A128&lt;C!F$1,1,0),"")</f>
      </c>
      <c r="J128">
        <f>IF(ISNUMBER(Data!$A128),IF(Data!$A128&lt;C!G$1,1,0),"")</f>
      </c>
      <c r="K128">
        <f>IF(ISNUMBER(Data!$A128),IF(Data!$A128&lt;C!H$1,1,0),"")</f>
      </c>
      <c r="L128">
        <f>IF(ISNUMBER(Data!$A128),IF(Data!$A128&lt;C!I$1,1,0),"")</f>
      </c>
      <c r="M128">
        <f>IF(ISNUMBER(Data!$A128),IF(Data!$A128&lt;C!J$1,1,0),"")</f>
      </c>
      <c r="N128">
        <f>IF(ISNUMBER(Data!$A128),IF(Data!$A128&lt;C!K$1,1,0),"")</f>
      </c>
    </row>
    <row r="129" spans="4:14" ht="12.75">
      <c r="D129">
        <f>IF(ISNUMBER(Data!$A129),IF(Data!$A129&lt;C!A$1,1,0),"")</f>
      </c>
      <c r="E129">
        <f>IF(ISNUMBER(Data!$A129),IF(Data!$A129&lt;C!B$1,1,0),"")</f>
      </c>
      <c r="F129">
        <f>IF(ISNUMBER(Data!$A129),IF(Data!$A129&lt;C!C$1,1,0),"")</f>
      </c>
      <c r="G129">
        <f>IF(ISNUMBER(Data!$A129),IF(Data!$A129&lt;C!D$1,1,0),"")</f>
      </c>
      <c r="H129">
        <f>IF(ISNUMBER(Data!$A129),IF(Data!$A129&lt;C!E$1,1,0),"")</f>
      </c>
      <c r="I129">
        <f>IF(ISNUMBER(Data!$A129),IF(Data!$A129&lt;C!F$1,1,0),"")</f>
      </c>
      <c r="J129">
        <f>IF(ISNUMBER(Data!$A129),IF(Data!$A129&lt;C!G$1,1,0),"")</f>
      </c>
      <c r="K129">
        <f>IF(ISNUMBER(Data!$A129),IF(Data!$A129&lt;C!H$1,1,0),"")</f>
      </c>
      <c r="L129">
        <f>IF(ISNUMBER(Data!$A129),IF(Data!$A129&lt;C!I$1,1,0),"")</f>
      </c>
      <c r="M129">
        <f>IF(ISNUMBER(Data!$A129),IF(Data!$A129&lt;C!J$1,1,0),"")</f>
      </c>
      <c r="N129">
        <f>IF(ISNUMBER(Data!$A129),IF(Data!$A129&lt;C!K$1,1,0),"")</f>
      </c>
    </row>
    <row r="130" spans="4:14" ht="12.75">
      <c r="D130">
        <f>IF(ISNUMBER(Data!$A130),IF(Data!$A130&lt;C!A$1,1,0),"")</f>
      </c>
      <c r="E130">
        <f>IF(ISNUMBER(Data!$A130),IF(Data!$A130&lt;C!B$1,1,0),"")</f>
      </c>
      <c r="F130">
        <f>IF(ISNUMBER(Data!$A130),IF(Data!$A130&lt;C!C$1,1,0),"")</f>
      </c>
      <c r="G130">
        <f>IF(ISNUMBER(Data!$A130),IF(Data!$A130&lt;C!D$1,1,0),"")</f>
      </c>
      <c r="H130">
        <f>IF(ISNUMBER(Data!$A130),IF(Data!$A130&lt;C!E$1,1,0),"")</f>
      </c>
      <c r="I130">
        <f>IF(ISNUMBER(Data!$A130),IF(Data!$A130&lt;C!F$1,1,0),"")</f>
      </c>
      <c r="J130">
        <f>IF(ISNUMBER(Data!$A130),IF(Data!$A130&lt;C!G$1,1,0),"")</f>
      </c>
      <c r="K130">
        <f>IF(ISNUMBER(Data!$A130),IF(Data!$A130&lt;C!H$1,1,0),"")</f>
      </c>
      <c r="L130">
        <f>IF(ISNUMBER(Data!$A130),IF(Data!$A130&lt;C!I$1,1,0),"")</f>
      </c>
      <c r="M130">
        <f>IF(ISNUMBER(Data!$A130),IF(Data!$A130&lt;C!J$1,1,0),"")</f>
      </c>
      <c r="N130">
        <f>IF(ISNUMBER(Data!$A130),IF(Data!$A130&lt;C!K$1,1,0),"")</f>
      </c>
    </row>
    <row r="131" spans="4:14" ht="12.75">
      <c r="D131">
        <f>IF(ISNUMBER(Data!$A131),IF(Data!$A131&lt;C!A$1,1,0),"")</f>
      </c>
      <c r="E131">
        <f>IF(ISNUMBER(Data!$A131),IF(Data!$A131&lt;C!B$1,1,0),"")</f>
      </c>
      <c r="F131">
        <f>IF(ISNUMBER(Data!$A131),IF(Data!$A131&lt;C!C$1,1,0),"")</f>
      </c>
      <c r="G131">
        <f>IF(ISNUMBER(Data!$A131),IF(Data!$A131&lt;C!D$1,1,0),"")</f>
      </c>
      <c r="H131">
        <f>IF(ISNUMBER(Data!$A131),IF(Data!$A131&lt;C!E$1,1,0),"")</f>
      </c>
      <c r="I131">
        <f>IF(ISNUMBER(Data!$A131),IF(Data!$A131&lt;C!F$1,1,0),"")</f>
      </c>
      <c r="J131">
        <f>IF(ISNUMBER(Data!$A131),IF(Data!$A131&lt;C!G$1,1,0),"")</f>
      </c>
      <c r="K131">
        <f>IF(ISNUMBER(Data!$A131),IF(Data!$A131&lt;C!H$1,1,0),"")</f>
      </c>
      <c r="L131">
        <f>IF(ISNUMBER(Data!$A131),IF(Data!$A131&lt;C!I$1,1,0),"")</f>
      </c>
      <c r="M131">
        <f>IF(ISNUMBER(Data!$A131),IF(Data!$A131&lt;C!J$1,1,0),"")</f>
      </c>
      <c r="N131">
        <f>IF(ISNUMBER(Data!$A131),IF(Data!$A131&lt;C!K$1,1,0),"")</f>
      </c>
    </row>
    <row r="132" spans="4:14" ht="12.75">
      <c r="D132">
        <f>IF(ISNUMBER(Data!$A132),IF(Data!$A132&lt;C!A$1,1,0),"")</f>
      </c>
      <c r="E132">
        <f>IF(ISNUMBER(Data!$A132),IF(Data!$A132&lt;C!B$1,1,0),"")</f>
      </c>
      <c r="F132">
        <f>IF(ISNUMBER(Data!$A132),IF(Data!$A132&lt;C!C$1,1,0),"")</f>
      </c>
      <c r="G132">
        <f>IF(ISNUMBER(Data!$A132),IF(Data!$A132&lt;C!D$1,1,0),"")</f>
      </c>
      <c r="H132">
        <f>IF(ISNUMBER(Data!$A132),IF(Data!$A132&lt;C!E$1,1,0),"")</f>
      </c>
      <c r="I132">
        <f>IF(ISNUMBER(Data!$A132),IF(Data!$A132&lt;C!F$1,1,0),"")</f>
      </c>
      <c r="J132">
        <f>IF(ISNUMBER(Data!$A132),IF(Data!$A132&lt;C!G$1,1,0),"")</f>
      </c>
      <c r="K132">
        <f>IF(ISNUMBER(Data!$A132),IF(Data!$A132&lt;C!H$1,1,0),"")</f>
      </c>
      <c r="L132">
        <f>IF(ISNUMBER(Data!$A132),IF(Data!$A132&lt;C!I$1,1,0),"")</f>
      </c>
      <c r="M132">
        <f>IF(ISNUMBER(Data!$A132),IF(Data!$A132&lt;C!J$1,1,0),"")</f>
      </c>
      <c r="N132">
        <f>IF(ISNUMBER(Data!$A132),IF(Data!$A132&lt;C!K$1,1,0),"")</f>
      </c>
    </row>
    <row r="133" spans="4:14" ht="12.75">
      <c r="D133">
        <f>IF(ISNUMBER(Data!$A133),IF(Data!$A133&lt;C!A$1,1,0),"")</f>
      </c>
      <c r="E133">
        <f>IF(ISNUMBER(Data!$A133),IF(Data!$A133&lt;C!B$1,1,0),"")</f>
      </c>
      <c r="F133">
        <f>IF(ISNUMBER(Data!$A133),IF(Data!$A133&lt;C!C$1,1,0),"")</f>
      </c>
      <c r="G133">
        <f>IF(ISNUMBER(Data!$A133),IF(Data!$A133&lt;C!D$1,1,0),"")</f>
      </c>
      <c r="H133">
        <f>IF(ISNUMBER(Data!$A133),IF(Data!$A133&lt;C!E$1,1,0),"")</f>
      </c>
      <c r="I133">
        <f>IF(ISNUMBER(Data!$A133),IF(Data!$A133&lt;C!F$1,1,0),"")</f>
      </c>
      <c r="J133">
        <f>IF(ISNUMBER(Data!$A133),IF(Data!$A133&lt;C!G$1,1,0),"")</f>
      </c>
      <c r="K133">
        <f>IF(ISNUMBER(Data!$A133),IF(Data!$A133&lt;C!H$1,1,0),"")</f>
      </c>
      <c r="L133">
        <f>IF(ISNUMBER(Data!$A133),IF(Data!$A133&lt;C!I$1,1,0),"")</f>
      </c>
      <c r="M133">
        <f>IF(ISNUMBER(Data!$A133),IF(Data!$A133&lt;C!J$1,1,0),"")</f>
      </c>
      <c r="N133">
        <f>IF(ISNUMBER(Data!$A133),IF(Data!$A133&lt;C!K$1,1,0),"")</f>
      </c>
    </row>
    <row r="134" spans="4:14" ht="12.75">
      <c r="D134">
        <f>IF(ISNUMBER(Data!$A134),IF(Data!$A134&lt;C!A$1,1,0),"")</f>
      </c>
      <c r="E134">
        <f>IF(ISNUMBER(Data!$A134),IF(Data!$A134&lt;C!B$1,1,0),"")</f>
      </c>
      <c r="F134">
        <f>IF(ISNUMBER(Data!$A134),IF(Data!$A134&lt;C!C$1,1,0),"")</f>
      </c>
      <c r="G134">
        <f>IF(ISNUMBER(Data!$A134),IF(Data!$A134&lt;C!D$1,1,0),"")</f>
      </c>
      <c r="H134">
        <f>IF(ISNUMBER(Data!$A134),IF(Data!$A134&lt;C!E$1,1,0),"")</f>
      </c>
      <c r="I134">
        <f>IF(ISNUMBER(Data!$A134),IF(Data!$A134&lt;C!F$1,1,0),"")</f>
      </c>
      <c r="J134">
        <f>IF(ISNUMBER(Data!$A134),IF(Data!$A134&lt;C!G$1,1,0),"")</f>
      </c>
      <c r="K134">
        <f>IF(ISNUMBER(Data!$A134),IF(Data!$A134&lt;C!H$1,1,0),"")</f>
      </c>
      <c r="L134">
        <f>IF(ISNUMBER(Data!$A134),IF(Data!$A134&lt;C!I$1,1,0),"")</f>
      </c>
      <c r="M134">
        <f>IF(ISNUMBER(Data!$A134),IF(Data!$A134&lt;C!J$1,1,0),"")</f>
      </c>
      <c r="N134">
        <f>IF(ISNUMBER(Data!$A134),IF(Data!$A134&lt;C!K$1,1,0),"")</f>
      </c>
    </row>
    <row r="135" spans="4:14" ht="12.75">
      <c r="D135">
        <f>IF(ISNUMBER(Data!$A135),IF(Data!$A135&lt;C!A$1,1,0),"")</f>
      </c>
      <c r="E135">
        <f>IF(ISNUMBER(Data!$A135),IF(Data!$A135&lt;C!B$1,1,0),"")</f>
      </c>
      <c r="F135">
        <f>IF(ISNUMBER(Data!$A135),IF(Data!$A135&lt;C!C$1,1,0),"")</f>
      </c>
      <c r="G135">
        <f>IF(ISNUMBER(Data!$A135),IF(Data!$A135&lt;C!D$1,1,0),"")</f>
      </c>
      <c r="H135">
        <f>IF(ISNUMBER(Data!$A135),IF(Data!$A135&lt;C!E$1,1,0),"")</f>
      </c>
      <c r="I135">
        <f>IF(ISNUMBER(Data!$A135),IF(Data!$A135&lt;C!F$1,1,0),"")</f>
      </c>
      <c r="J135">
        <f>IF(ISNUMBER(Data!$A135),IF(Data!$A135&lt;C!G$1,1,0),"")</f>
      </c>
      <c r="K135">
        <f>IF(ISNUMBER(Data!$A135),IF(Data!$A135&lt;C!H$1,1,0),"")</f>
      </c>
      <c r="L135">
        <f>IF(ISNUMBER(Data!$A135),IF(Data!$A135&lt;C!I$1,1,0),"")</f>
      </c>
      <c r="M135">
        <f>IF(ISNUMBER(Data!$A135),IF(Data!$A135&lt;C!J$1,1,0),"")</f>
      </c>
      <c r="N135">
        <f>IF(ISNUMBER(Data!$A135),IF(Data!$A135&lt;C!K$1,1,0),"")</f>
      </c>
    </row>
    <row r="136" spans="4:14" ht="12.75">
      <c r="D136">
        <f>IF(ISNUMBER(Data!$A136),IF(Data!$A136&lt;C!A$1,1,0),"")</f>
      </c>
      <c r="E136">
        <f>IF(ISNUMBER(Data!$A136),IF(Data!$A136&lt;C!B$1,1,0),"")</f>
      </c>
      <c r="F136">
        <f>IF(ISNUMBER(Data!$A136),IF(Data!$A136&lt;C!C$1,1,0),"")</f>
      </c>
      <c r="G136">
        <f>IF(ISNUMBER(Data!$A136),IF(Data!$A136&lt;C!D$1,1,0),"")</f>
      </c>
      <c r="H136">
        <f>IF(ISNUMBER(Data!$A136),IF(Data!$A136&lt;C!E$1,1,0),"")</f>
      </c>
      <c r="I136">
        <f>IF(ISNUMBER(Data!$A136),IF(Data!$A136&lt;C!F$1,1,0),"")</f>
      </c>
      <c r="J136">
        <f>IF(ISNUMBER(Data!$A136),IF(Data!$A136&lt;C!G$1,1,0),"")</f>
      </c>
      <c r="K136">
        <f>IF(ISNUMBER(Data!$A136),IF(Data!$A136&lt;C!H$1,1,0),"")</f>
      </c>
      <c r="L136">
        <f>IF(ISNUMBER(Data!$A136),IF(Data!$A136&lt;C!I$1,1,0),"")</f>
      </c>
      <c r="M136">
        <f>IF(ISNUMBER(Data!$A136),IF(Data!$A136&lt;C!J$1,1,0),"")</f>
      </c>
      <c r="N136">
        <f>IF(ISNUMBER(Data!$A136),IF(Data!$A136&lt;C!K$1,1,0),"")</f>
      </c>
    </row>
    <row r="137" spans="4:14" ht="12.75">
      <c r="D137">
        <f>IF(ISNUMBER(Data!$A137),IF(Data!$A137&lt;C!A$1,1,0),"")</f>
      </c>
      <c r="E137">
        <f>IF(ISNUMBER(Data!$A137),IF(Data!$A137&lt;C!B$1,1,0),"")</f>
      </c>
      <c r="F137">
        <f>IF(ISNUMBER(Data!$A137),IF(Data!$A137&lt;C!C$1,1,0),"")</f>
      </c>
      <c r="G137">
        <f>IF(ISNUMBER(Data!$A137),IF(Data!$A137&lt;C!D$1,1,0),"")</f>
      </c>
      <c r="H137">
        <f>IF(ISNUMBER(Data!$A137),IF(Data!$A137&lt;C!E$1,1,0),"")</f>
      </c>
      <c r="I137">
        <f>IF(ISNUMBER(Data!$A137),IF(Data!$A137&lt;C!F$1,1,0),"")</f>
      </c>
      <c r="J137">
        <f>IF(ISNUMBER(Data!$A137),IF(Data!$A137&lt;C!G$1,1,0),"")</f>
      </c>
      <c r="K137">
        <f>IF(ISNUMBER(Data!$A137),IF(Data!$A137&lt;C!H$1,1,0),"")</f>
      </c>
      <c r="L137">
        <f>IF(ISNUMBER(Data!$A137),IF(Data!$A137&lt;C!I$1,1,0),"")</f>
      </c>
      <c r="M137">
        <f>IF(ISNUMBER(Data!$A137),IF(Data!$A137&lt;C!J$1,1,0),"")</f>
      </c>
      <c r="N137">
        <f>IF(ISNUMBER(Data!$A137),IF(Data!$A137&lt;C!K$1,1,0),"")</f>
      </c>
    </row>
    <row r="138" spans="4:14" ht="12.75">
      <c r="D138">
        <f>IF(ISNUMBER(Data!$A138),IF(Data!$A138&lt;C!A$1,1,0),"")</f>
      </c>
      <c r="E138">
        <f>IF(ISNUMBER(Data!$A138),IF(Data!$A138&lt;C!B$1,1,0),"")</f>
      </c>
      <c r="F138">
        <f>IF(ISNUMBER(Data!$A138),IF(Data!$A138&lt;C!C$1,1,0),"")</f>
      </c>
      <c r="G138">
        <f>IF(ISNUMBER(Data!$A138),IF(Data!$A138&lt;C!D$1,1,0),"")</f>
      </c>
      <c r="H138">
        <f>IF(ISNUMBER(Data!$A138),IF(Data!$A138&lt;C!E$1,1,0),"")</f>
      </c>
      <c r="I138">
        <f>IF(ISNUMBER(Data!$A138),IF(Data!$A138&lt;C!F$1,1,0),"")</f>
      </c>
      <c r="J138">
        <f>IF(ISNUMBER(Data!$A138),IF(Data!$A138&lt;C!G$1,1,0),"")</f>
      </c>
      <c r="K138">
        <f>IF(ISNUMBER(Data!$A138),IF(Data!$A138&lt;C!H$1,1,0),"")</f>
      </c>
      <c r="L138">
        <f>IF(ISNUMBER(Data!$A138),IF(Data!$A138&lt;C!I$1,1,0),"")</f>
      </c>
      <c r="M138">
        <f>IF(ISNUMBER(Data!$A138),IF(Data!$A138&lt;C!J$1,1,0),"")</f>
      </c>
      <c r="N138">
        <f>IF(ISNUMBER(Data!$A138),IF(Data!$A138&lt;C!K$1,1,0),"")</f>
      </c>
    </row>
    <row r="139" spans="4:14" ht="12.75">
      <c r="D139">
        <f>IF(ISNUMBER(Data!$A139),IF(Data!$A139&lt;C!A$1,1,0),"")</f>
      </c>
      <c r="E139">
        <f>IF(ISNUMBER(Data!$A139),IF(Data!$A139&lt;C!B$1,1,0),"")</f>
      </c>
      <c r="F139">
        <f>IF(ISNUMBER(Data!$A139),IF(Data!$A139&lt;C!C$1,1,0),"")</f>
      </c>
      <c r="G139">
        <f>IF(ISNUMBER(Data!$A139),IF(Data!$A139&lt;C!D$1,1,0),"")</f>
      </c>
      <c r="H139">
        <f>IF(ISNUMBER(Data!$A139),IF(Data!$A139&lt;C!E$1,1,0),"")</f>
      </c>
      <c r="I139">
        <f>IF(ISNUMBER(Data!$A139),IF(Data!$A139&lt;C!F$1,1,0),"")</f>
      </c>
      <c r="J139">
        <f>IF(ISNUMBER(Data!$A139),IF(Data!$A139&lt;C!G$1,1,0),"")</f>
      </c>
      <c r="K139">
        <f>IF(ISNUMBER(Data!$A139),IF(Data!$A139&lt;C!H$1,1,0),"")</f>
      </c>
      <c r="L139">
        <f>IF(ISNUMBER(Data!$A139),IF(Data!$A139&lt;C!I$1,1,0),"")</f>
      </c>
      <c r="M139">
        <f>IF(ISNUMBER(Data!$A139),IF(Data!$A139&lt;C!J$1,1,0),"")</f>
      </c>
      <c r="N139">
        <f>IF(ISNUMBER(Data!$A139),IF(Data!$A139&lt;C!K$1,1,0),"")</f>
      </c>
    </row>
    <row r="140" spans="4:14" ht="12.75">
      <c r="D140">
        <f>IF(ISNUMBER(Data!$A140),IF(Data!$A140&lt;C!A$1,1,0),"")</f>
      </c>
      <c r="E140">
        <f>IF(ISNUMBER(Data!$A140),IF(Data!$A140&lt;C!B$1,1,0),"")</f>
      </c>
      <c r="F140">
        <f>IF(ISNUMBER(Data!$A140),IF(Data!$A140&lt;C!C$1,1,0),"")</f>
      </c>
      <c r="G140">
        <f>IF(ISNUMBER(Data!$A140),IF(Data!$A140&lt;C!D$1,1,0),"")</f>
      </c>
      <c r="H140">
        <f>IF(ISNUMBER(Data!$A140),IF(Data!$A140&lt;C!E$1,1,0),"")</f>
      </c>
      <c r="I140">
        <f>IF(ISNUMBER(Data!$A140),IF(Data!$A140&lt;C!F$1,1,0),"")</f>
      </c>
      <c r="J140">
        <f>IF(ISNUMBER(Data!$A140),IF(Data!$A140&lt;C!G$1,1,0),"")</f>
      </c>
      <c r="K140">
        <f>IF(ISNUMBER(Data!$A140),IF(Data!$A140&lt;C!H$1,1,0),"")</f>
      </c>
      <c r="L140">
        <f>IF(ISNUMBER(Data!$A140),IF(Data!$A140&lt;C!I$1,1,0),"")</f>
      </c>
      <c r="M140">
        <f>IF(ISNUMBER(Data!$A140),IF(Data!$A140&lt;C!J$1,1,0),"")</f>
      </c>
      <c r="N140">
        <f>IF(ISNUMBER(Data!$A140),IF(Data!$A140&lt;C!K$1,1,0),"")</f>
      </c>
    </row>
    <row r="141" spans="4:14" ht="12.75">
      <c r="D141">
        <f>IF(ISNUMBER(Data!$A141),IF(Data!$A141&lt;C!A$1,1,0),"")</f>
      </c>
      <c r="E141">
        <f>IF(ISNUMBER(Data!$A141),IF(Data!$A141&lt;C!B$1,1,0),"")</f>
      </c>
      <c r="F141">
        <f>IF(ISNUMBER(Data!$A141),IF(Data!$A141&lt;C!C$1,1,0),"")</f>
      </c>
      <c r="G141">
        <f>IF(ISNUMBER(Data!$A141),IF(Data!$A141&lt;C!D$1,1,0),"")</f>
      </c>
      <c r="H141">
        <f>IF(ISNUMBER(Data!$A141),IF(Data!$A141&lt;C!E$1,1,0),"")</f>
      </c>
      <c r="I141">
        <f>IF(ISNUMBER(Data!$A141),IF(Data!$A141&lt;C!F$1,1,0),"")</f>
      </c>
      <c r="J141">
        <f>IF(ISNUMBER(Data!$A141),IF(Data!$A141&lt;C!G$1,1,0),"")</f>
      </c>
      <c r="K141">
        <f>IF(ISNUMBER(Data!$A141),IF(Data!$A141&lt;C!H$1,1,0),"")</f>
      </c>
      <c r="L141">
        <f>IF(ISNUMBER(Data!$A141),IF(Data!$A141&lt;C!I$1,1,0),"")</f>
      </c>
      <c r="M141">
        <f>IF(ISNUMBER(Data!$A141),IF(Data!$A141&lt;C!J$1,1,0),"")</f>
      </c>
      <c r="N141">
        <f>IF(ISNUMBER(Data!$A141),IF(Data!$A141&lt;C!K$1,1,0),"")</f>
      </c>
    </row>
    <row r="142" spans="4:14" ht="12.75">
      <c r="D142">
        <f>IF(ISNUMBER(Data!$A142),IF(Data!$A142&lt;C!A$1,1,0),"")</f>
      </c>
      <c r="E142">
        <f>IF(ISNUMBER(Data!$A142),IF(Data!$A142&lt;C!B$1,1,0),"")</f>
      </c>
      <c r="F142">
        <f>IF(ISNUMBER(Data!$A142),IF(Data!$A142&lt;C!C$1,1,0),"")</f>
      </c>
      <c r="G142">
        <f>IF(ISNUMBER(Data!$A142),IF(Data!$A142&lt;C!D$1,1,0),"")</f>
      </c>
      <c r="H142">
        <f>IF(ISNUMBER(Data!$A142),IF(Data!$A142&lt;C!E$1,1,0),"")</f>
      </c>
      <c r="I142">
        <f>IF(ISNUMBER(Data!$A142),IF(Data!$A142&lt;C!F$1,1,0),"")</f>
      </c>
      <c r="J142">
        <f>IF(ISNUMBER(Data!$A142),IF(Data!$A142&lt;C!G$1,1,0),"")</f>
      </c>
      <c r="K142">
        <f>IF(ISNUMBER(Data!$A142),IF(Data!$A142&lt;C!H$1,1,0),"")</f>
      </c>
      <c r="L142">
        <f>IF(ISNUMBER(Data!$A142),IF(Data!$A142&lt;C!I$1,1,0),"")</f>
      </c>
      <c r="M142">
        <f>IF(ISNUMBER(Data!$A142),IF(Data!$A142&lt;C!J$1,1,0),"")</f>
      </c>
      <c r="N142">
        <f>IF(ISNUMBER(Data!$A142),IF(Data!$A142&lt;C!K$1,1,0),"")</f>
      </c>
    </row>
    <row r="143" spans="4:14" ht="12.75">
      <c r="D143">
        <f>IF(ISNUMBER(Data!$A143),IF(Data!$A143&lt;C!A$1,1,0),"")</f>
      </c>
      <c r="E143">
        <f>IF(ISNUMBER(Data!$A143),IF(Data!$A143&lt;C!B$1,1,0),"")</f>
      </c>
      <c r="F143">
        <f>IF(ISNUMBER(Data!$A143),IF(Data!$A143&lt;C!C$1,1,0),"")</f>
      </c>
      <c r="G143">
        <f>IF(ISNUMBER(Data!$A143),IF(Data!$A143&lt;C!D$1,1,0),"")</f>
      </c>
      <c r="H143">
        <f>IF(ISNUMBER(Data!$A143),IF(Data!$A143&lt;C!E$1,1,0),"")</f>
      </c>
      <c r="I143">
        <f>IF(ISNUMBER(Data!$A143),IF(Data!$A143&lt;C!F$1,1,0),"")</f>
      </c>
      <c r="J143">
        <f>IF(ISNUMBER(Data!$A143),IF(Data!$A143&lt;C!G$1,1,0),"")</f>
      </c>
      <c r="K143">
        <f>IF(ISNUMBER(Data!$A143),IF(Data!$A143&lt;C!H$1,1,0),"")</f>
      </c>
      <c r="L143">
        <f>IF(ISNUMBER(Data!$A143),IF(Data!$A143&lt;C!I$1,1,0),"")</f>
      </c>
      <c r="M143">
        <f>IF(ISNUMBER(Data!$A143),IF(Data!$A143&lt;C!J$1,1,0),"")</f>
      </c>
      <c r="N143">
        <f>IF(ISNUMBER(Data!$A143),IF(Data!$A143&lt;C!K$1,1,0),"")</f>
      </c>
    </row>
    <row r="144" spans="4:14" ht="12.75">
      <c r="D144">
        <f>IF(ISNUMBER(Data!$A144),IF(Data!$A144&lt;C!A$1,1,0),"")</f>
      </c>
      <c r="E144">
        <f>IF(ISNUMBER(Data!$A144),IF(Data!$A144&lt;C!B$1,1,0),"")</f>
      </c>
      <c r="F144">
        <f>IF(ISNUMBER(Data!$A144),IF(Data!$A144&lt;C!C$1,1,0),"")</f>
      </c>
      <c r="G144">
        <f>IF(ISNUMBER(Data!$A144),IF(Data!$A144&lt;C!D$1,1,0),"")</f>
      </c>
      <c r="H144">
        <f>IF(ISNUMBER(Data!$A144),IF(Data!$A144&lt;C!E$1,1,0),"")</f>
      </c>
      <c r="I144">
        <f>IF(ISNUMBER(Data!$A144),IF(Data!$A144&lt;C!F$1,1,0),"")</f>
      </c>
      <c r="J144">
        <f>IF(ISNUMBER(Data!$A144),IF(Data!$A144&lt;C!G$1,1,0),"")</f>
      </c>
      <c r="K144">
        <f>IF(ISNUMBER(Data!$A144),IF(Data!$A144&lt;C!H$1,1,0),"")</f>
      </c>
      <c r="L144">
        <f>IF(ISNUMBER(Data!$A144),IF(Data!$A144&lt;C!I$1,1,0),"")</f>
      </c>
      <c r="M144">
        <f>IF(ISNUMBER(Data!$A144),IF(Data!$A144&lt;C!J$1,1,0),"")</f>
      </c>
      <c r="N144">
        <f>IF(ISNUMBER(Data!$A144),IF(Data!$A144&lt;C!K$1,1,0),"")</f>
      </c>
    </row>
    <row r="145" spans="4:14" ht="12.75">
      <c r="D145">
        <f>IF(ISNUMBER(Data!$A145),IF(Data!$A145&lt;C!A$1,1,0),"")</f>
      </c>
      <c r="E145">
        <f>IF(ISNUMBER(Data!$A145),IF(Data!$A145&lt;C!B$1,1,0),"")</f>
      </c>
      <c r="F145">
        <f>IF(ISNUMBER(Data!$A145),IF(Data!$A145&lt;C!C$1,1,0),"")</f>
      </c>
      <c r="G145">
        <f>IF(ISNUMBER(Data!$A145),IF(Data!$A145&lt;C!D$1,1,0),"")</f>
      </c>
      <c r="H145">
        <f>IF(ISNUMBER(Data!$A145),IF(Data!$A145&lt;C!E$1,1,0),"")</f>
      </c>
      <c r="I145">
        <f>IF(ISNUMBER(Data!$A145),IF(Data!$A145&lt;C!F$1,1,0),"")</f>
      </c>
      <c r="J145">
        <f>IF(ISNUMBER(Data!$A145),IF(Data!$A145&lt;C!G$1,1,0),"")</f>
      </c>
      <c r="K145">
        <f>IF(ISNUMBER(Data!$A145),IF(Data!$A145&lt;C!H$1,1,0),"")</f>
      </c>
      <c r="L145">
        <f>IF(ISNUMBER(Data!$A145),IF(Data!$A145&lt;C!I$1,1,0),"")</f>
      </c>
      <c r="M145">
        <f>IF(ISNUMBER(Data!$A145),IF(Data!$A145&lt;C!J$1,1,0),"")</f>
      </c>
      <c r="N145">
        <f>IF(ISNUMBER(Data!$A145),IF(Data!$A145&lt;C!K$1,1,0),"")</f>
      </c>
    </row>
    <row r="146" spans="4:14" ht="12.75">
      <c r="D146">
        <f>IF(ISNUMBER(Data!$A146),IF(Data!$A146&lt;C!A$1,1,0),"")</f>
      </c>
      <c r="E146">
        <f>IF(ISNUMBER(Data!$A146),IF(Data!$A146&lt;C!B$1,1,0),"")</f>
      </c>
      <c r="F146">
        <f>IF(ISNUMBER(Data!$A146),IF(Data!$A146&lt;C!C$1,1,0),"")</f>
      </c>
      <c r="G146">
        <f>IF(ISNUMBER(Data!$A146),IF(Data!$A146&lt;C!D$1,1,0),"")</f>
      </c>
      <c r="H146">
        <f>IF(ISNUMBER(Data!$A146),IF(Data!$A146&lt;C!E$1,1,0),"")</f>
      </c>
      <c r="I146">
        <f>IF(ISNUMBER(Data!$A146),IF(Data!$A146&lt;C!F$1,1,0),"")</f>
      </c>
      <c r="J146">
        <f>IF(ISNUMBER(Data!$A146),IF(Data!$A146&lt;C!G$1,1,0),"")</f>
      </c>
      <c r="K146">
        <f>IF(ISNUMBER(Data!$A146),IF(Data!$A146&lt;C!H$1,1,0),"")</f>
      </c>
      <c r="L146">
        <f>IF(ISNUMBER(Data!$A146),IF(Data!$A146&lt;C!I$1,1,0),"")</f>
      </c>
      <c r="M146">
        <f>IF(ISNUMBER(Data!$A146),IF(Data!$A146&lt;C!J$1,1,0),"")</f>
      </c>
      <c r="N146">
        <f>IF(ISNUMBER(Data!$A146),IF(Data!$A146&lt;C!K$1,1,0),"")</f>
      </c>
    </row>
    <row r="147" spans="4:14" ht="12.75">
      <c r="D147">
        <f>IF(ISNUMBER(Data!$A147),IF(Data!$A147&lt;C!A$1,1,0),"")</f>
      </c>
      <c r="E147">
        <f>IF(ISNUMBER(Data!$A147),IF(Data!$A147&lt;C!B$1,1,0),"")</f>
      </c>
      <c r="F147">
        <f>IF(ISNUMBER(Data!$A147),IF(Data!$A147&lt;C!C$1,1,0),"")</f>
      </c>
      <c r="G147">
        <f>IF(ISNUMBER(Data!$A147),IF(Data!$A147&lt;C!D$1,1,0),"")</f>
      </c>
      <c r="H147">
        <f>IF(ISNUMBER(Data!$A147),IF(Data!$A147&lt;C!E$1,1,0),"")</f>
      </c>
      <c r="I147">
        <f>IF(ISNUMBER(Data!$A147),IF(Data!$A147&lt;C!F$1,1,0),"")</f>
      </c>
      <c r="J147">
        <f>IF(ISNUMBER(Data!$A147),IF(Data!$A147&lt;C!G$1,1,0),"")</f>
      </c>
      <c r="K147">
        <f>IF(ISNUMBER(Data!$A147),IF(Data!$A147&lt;C!H$1,1,0),"")</f>
      </c>
      <c r="L147">
        <f>IF(ISNUMBER(Data!$A147),IF(Data!$A147&lt;C!I$1,1,0),"")</f>
      </c>
      <c r="M147">
        <f>IF(ISNUMBER(Data!$A147),IF(Data!$A147&lt;C!J$1,1,0),"")</f>
      </c>
      <c r="N147">
        <f>IF(ISNUMBER(Data!$A147),IF(Data!$A147&lt;C!K$1,1,0),"")</f>
      </c>
    </row>
    <row r="148" spans="4:14" ht="12.75">
      <c r="D148">
        <f>IF(ISNUMBER(Data!$A148),IF(Data!$A148&lt;C!A$1,1,0),"")</f>
      </c>
      <c r="E148">
        <f>IF(ISNUMBER(Data!$A148),IF(Data!$A148&lt;C!B$1,1,0),"")</f>
      </c>
      <c r="F148">
        <f>IF(ISNUMBER(Data!$A148),IF(Data!$A148&lt;C!C$1,1,0),"")</f>
      </c>
      <c r="G148">
        <f>IF(ISNUMBER(Data!$A148),IF(Data!$A148&lt;C!D$1,1,0),"")</f>
      </c>
      <c r="H148">
        <f>IF(ISNUMBER(Data!$A148),IF(Data!$A148&lt;C!E$1,1,0),"")</f>
      </c>
      <c r="I148">
        <f>IF(ISNUMBER(Data!$A148),IF(Data!$A148&lt;C!F$1,1,0),"")</f>
      </c>
      <c r="J148">
        <f>IF(ISNUMBER(Data!$A148),IF(Data!$A148&lt;C!G$1,1,0),"")</f>
      </c>
      <c r="K148">
        <f>IF(ISNUMBER(Data!$A148),IF(Data!$A148&lt;C!H$1,1,0),"")</f>
      </c>
      <c r="L148">
        <f>IF(ISNUMBER(Data!$A148),IF(Data!$A148&lt;C!I$1,1,0),"")</f>
      </c>
      <c r="M148">
        <f>IF(ISNUMBER(Data!$A148),IF(Data!$A148&lt;C!J$1,1,0),"")</f>
      </c>
      <c r="N148">
        <f>IF(ISNUMBER(Data!$A148),IF(Data!$A148&lt;C!K$1,1,0),"")</f>
      </c>
    </row>
    <row r="149" spans="4:14" ht="12.75">
      <c r="D149">
        <f>IF(ISNUMBER(Data!$A149),IF(Data!$A149&lt;C!A$1,1,0),"")</f>
      </c>
      <c r="E149">
        <f>IF(ISNUMBER(Data!$A149),IF(Data!$A149&lt;C!B$1,1,0),"")</f>
      </c>
      <c r="F149">
        <f>IF(ISNUMBER(Data!$A149),IF(Data!$A149&lt;C!C$1,1,0),"")</f>
      </c>
      <c r="G149">
        <f>IF(ISNUMBER(Data!$A149),IF(Data!$A149&lt;C!D$1,1,0),"")</f>
      </c>
      <c r="H149">
        <f>IF(ISNUMBER(Data!$A149),IF(Data!$A149&lt;C!E$1,1,0),"")</f>
      </c>
      <c r="I149">
        <f>IF(ISNUMBER(Data!$A149),IF(Data!$A149&lt;C!F$1,1,0),"")</f>
      </c>
      <c r="J149">
        <f>IF(ISNUMBER(Data!$A149),IF(Data!$A149&lt;C!G$1,1,0),"")</f>
      </c>
      <c r="K149">
        <f>IF(ISNUMBER(Data!$A149),IF(Data!$A149&lt;C!H$1,1,0),"")</f>
      </c>
      <c r="L149">
        <f>IF(ISNUMBER(Data!$A149),IF(Data!$A149&lt;C!I$1,1,0),"")</f>
      </c>
      <c r="M149">
        <f>IF(ISNUMBER(Data!$A149),IF(Data!$A149&lt;C!J$1,1,0),"")</f>
      </c>
      <c r="N149">
        <f>IF(ISNUMBER(Data!$A149),IF(Data!$A149&lt;C!K$1,1,0),"")</f>
      </c>
    </row>
    <row r="150" spans="4:14" ht="12.75">
      <c r="D150">
        <f>IF(ISNUMBER(Data!$A150),IF(Data!$A150&lt;C!A$1,1,0),"")</f>
      </c>
      <c r="E150">
        <f>IF(ISNUMBER(Data!$A150),IF(Data!$A150&lt;C!B$1,1,0),"")</f>
      </c>
      <c r="F150">
        <f>IF(ISNUMBER(Data!$A150),IF(Data!$A150&lt;C!C$1,1,0),"")</f>
      </c>
      <c r="G150">
        <f>IF(ISNUMBER(Data!$A150),IF(Data!$A150&lt;C!D$1,1,0),"")</f>
      </c>
      <c r="H150">
        <f>IF(ISNUMBER(Data!$A150),IF(Data!$A150&lt;C!E$1,1,0),"")</f>
      </c>
      <c r="I150">
        <f>IF(ISNUMBER(Data!$A150),IF(Data!$A150&lt;C!F$1,1,0),"")</f>
      </c>
      <c r="J150">
        <f>IF(ISNUMBER(Data!$A150),IF(Data!$A150&lt;C!G$1,1,0),"")</f>
      </c>
      <c r="K150">
        <f>IF(ISNUMBER(Data!$A150),IF(Data!$A150&lt;C!H$1,1,0),"")</f>
      </c>
      <c r="L150">
        <f>IF(ISNUMBER(Data!$A150),IF(Data!$A150&lt;C!I$1,1,0),"")</f>
      </c>
      <c r="M150">
        <f>IF(ISNUMBER(Data!$A150),IF(Data!$A150&lt;C!J$1,1,0),"")</f>
      </c>
      <c r="N150">
        <f>IF(ISNUMBER(Data!$A150),IF(Data!$A150&lt;C!K$1,1,0),"")</f>
      </c>
    </row>
    <row r="151" spans="4:14" ht="12.75">
      <c r="D151">
        <f>IF(ISNUMBER(Data!$A151),IF(Data!$A151&lt;C!A$1,1,0),"")</f>
      </c>
      <c r="E151">
        <f>IF(ISNUMBER(Data!$A151),IF(Data!$A151&lt;C!B$1,1,0),"")</f>
      </c>
      <c r="F151">
        <f>IF(ISNUMBER(Data!$A151),IF(Data!$A151&lt;C!C$1,1,0),"")</f>
      </c>
      <c r="G151">
        <f>IF(ISNUMBER(Data!$A151),IF(Data!$A151&lt;C!D$1,1,0),"")</f>
      </c>
      <c r="H151">
        <f>IF(ISNUMBER(Data!$A151),IF(Data!$A151&lt;C!E$1,1,0),"")</f>
      </c>
      <c r="I151">
        <f>IF(ISNUMBER(Data!$A151),IF(Data!$A151&lt;C!F$1,1,0),"")</f>
      </c>
      <c r="J151">
        <f>IF(ISNUMBER(Data!$A151),IF(Data!$A151&lt;C!G$1,1,0),"")</f>
      </c>
      <c r="K151">
        <f>IF(ISNUMBER(Data!$A151),IF(Data!$A151&lt;C!H$1,1,0),"")</f>
      </c>
      <c r="L151">
        <f>IF(ISNUMBER(Data!$A151),IF(Data!$A151&lt;C!I$1,1,0),"")</f>
      </c>
      <c r="M151">
        <f>IF(ISNUMBER(Data!$A151),IF(Data!$A151&lt;C!J$1,1,0),"")</f>
      </c>
      <c r="N151">
        <f>IF(ISNUMBER(Data!$A151),IF(Data!$A151&lt;C!K$1,1,0),"")</f>
      </c>
    </row>
    <row r="152" spans="4:14" ht="12.75">
      <c r="D152">
        <f>IF(ISNUMBER(Data!$A152),IF(Data!$A152&lt;C!A$1,1,0),"")</f>
      </c>
      <c r="E152">
        <f>IF(ISNUMBER(Data!$A152),IF(Data!$A152&lt;C!B$1,1,0),"")</f>
      </c>
      <c r="F152">
        <f>IF(ISNUMBER(Data!$A152),IF(Data!$A152&lt;C!C$1,1,0),"")</f>
      </c>
      <c r="G152">
        <f>IF(ISNUMBER(Data!$A152),IF(Data!$A152&lt;C!D$1,1,0),"")</f>
      </c>
      <c r="H152">
        <f>IF(ISNUMBER(Data!$A152),IF(Data!$A152&lt;C!E$1,1,0),"")</f>
      </c>
      <c r="I152">
        <f>IF(ISNUMBER(Data!$A152),IF(Data!$A152&lt;C!F$1,1,0),"")</f>
      </c>
      <c r="J152">
        <f>IF(ISNUMBER(Data!$A152),IF(Data!$A152&lt;C!G$1,1,0),"")</f>
      </c>
      <c r="K152">
        <f>IF(ISNUMBER(Data!$A152),IF(Data!$A152&lt;C!H$1,1,0),"")</f>
      </c>
      <c r="L152">
        <f>IF(ISNUMBER(Data!$A152),IF(Data!$A152&lt;C!I$1,1,0),"")</f>
      </c>
      <c r="M152">
        <f>IF(ISNUMBER(Data!$A152),IF(Data!$A152&lt;C!J$1,1,0),"")</f>
      </c>
      <c r="N152">
        <f>IF(ISNUMBER(Data!$A152),IF(Data!$A152&lt;C!K$1,1,0),"")</f>
      </c>
    </row>
    <row r="153" spans="4:14" ht="12.75">
      <c r="D153">
        <f>IF(ISNUMBER(Data!$A153),IF(Data!$A153&lt;C!A$1,1,0),"")</f>
      </c>
      <c r="E153">
        <f>IF(ISNUMBER(Data!$A153),IF(Data!$A153&lt;C!B$1,1,0),"")</f>
      </c>
      <c r="F153">
        <f>IF(ISNUMBER(Data!$A153),IF(Data!$A153&lt;C!C$1,1,0),"")</f>
      </c>
      <c r="G153">
        <f>IF(ISNUMBER(Data!$A153),IF(Data!$A153&lt;C!D$1,1,0),"")</f>
      </c>
      <c r="H153">
        <f>IF(ISNUMBER(Data!$A153),IF(Data!$A153&lt;C!E$1,1,0),"")</f>
      </c>
      <c r="I153">
        <f>IF(ISNUMBER(Data!$A153),IF(Data!$A153&lt;C!F$1,1,0),"")</f>
      </c>
      <c r="J153">
        <f>IF(ISNUMBER(Data!$A153),IF(Data!$A153&lt;C!G$1,1,0),"")</f>
      </c>
      <c r="K153">
        <f>IF(ISNUMBER(Data!$A153),IF(Data!$A153&lt;C!H$1,1,0),"")</f>
      </c>
      <c r="L153">
        <f>IF(ISNUMBER(Data!$A153),IF(Data!$A153&lt;C!I$1,1,0),"")</f>
      </c>
      <c r="M153">
        <f>IF(ISNUMBER(Data!$A153),IF(Data!$A153&lt;C!J$1,1,0),"")</f>
      </c>
      <c r="N153">
        <f>IF(ISNUMBER(Data!$A153),IF(Data!$A153&lt;C!K$1,1,0),"")</f>
      </c>
    </row>
    <row r="154" spans="4:14" ht="12.75">
      <c r="D154">
        <f>IF(ISNUMBER(Data!$A154),IF(Data!$A154&lt;C!A$1,1,0),"")</f>
      </c>
      <c r="E154">
        <f>IF(ISNUMBER(Data!$A154),IF(Data!$A154&lt;C!B$1,1,0),"")</f>
      </c>
      <c r="F154">
        <f>IF(ISNUMBER(Data!$A154),IF(Data!$A154&lt;C!C$1,1,0),"")</f>
      </c>
      <c r="G154">
        <f>IF(ISNUMBER(Data!$A154),IF(Data!$A154&lt;C!D$1,1,0),"")</f>
      </c>
      <c r="H154">
        <f>IF(ISNUMBER(Data!$A154),IF(Data!$A154&lt;C!E$1,1,0),"")</f>
      </c>
      <c r="I154">
        <f>IF(ISNUMBER(Data!$A154),IF(Data!$A154&lt;C!F$1,1,0),"")</f>
      </c>
      <c r="J154">
        <f>IF(ISNUMBER(Data!$A154),IF(Data!$A154&lt;C!G$1,1,0),"")</f>
      </c>
      <c r="K154">
        <f>IF(ISNUMBER(Data!$A154),IF(Data!$A154&lt;C!H$1,1,0),"")</f>
      </c>
      <c r="L154">
        <f>IF(ISNUMBER(Data!$A154),IF(Data!$A154&lt;C!I$1,1,0),"")</f>
      </c>
      <c r="M154">
        <f>IF(ISNUMBER(Data!$A154),IF(Data!$A154&lt;C!J$1,1,0),"")</f>
      </c>
      <c r="N154">
        <f>IF(ISNUMBER(Data!$A154),IF(Data!$A154&lt;C!K$1,1,0),"")</f>
      </c>
    </row>
    <row r="155" spans="4:14" ht="12.75">
      <c r="D155">
        <f>IF(ISNUMBER(Data!$A155),IF(Data!$A155&lt;C!A$1,1,0),"")</f>
      </c>
      <c r="E155">
        <f>IF(ISNUMBER(Data!$A155),IF(Data!$A155&lt;C!B$1,1,0),"")</f>
      </c>
      <c r="F155">
        <f>IF(ISNUMBER(Data!$A155),IF(Data!$A155&lt;C!C$1,1,0),"")</f>
      </c>
      <c r="G155">
        <f>IF(ISNUMBER(Data!$A155),IF(Data!$A155&lt;C!D$1,1,0),"")</f>
      </c>
      <c r="H155">
        <f>IF(ISNUMBER(Data!$A155),IF(Data!$A155&lt;C!E$1,1,0),"")</f>
      </c>
      <c r="I155">
        <f>IF(ISNUMBER(Data!$A155),IF(Data!$A155&lt;C!F$1,1,0),"")</f>
      </c>
      <c r="J155">
        <f>IF(ISNUMBER(Data!$A155),IF(Data!$A155&lt;C!G$1,1,0),"")</f>
      </c>
      <c r="K155">
        <f>IF(ISNUMBER(Data!$A155),IF(Data!$A155&lt;C!H$1,1,0),"")</f>
      </c>
      <c r="L155">
        <f>IF(ISNUMBER(Data!$A155),IF(Data!$A155&lt;C!I$1,1,0),"")</f>
      </c>
      <c r="M155">
        <f>IF(ISNUMBER(Data!$A155),IF(Data!$A155&lt;C!J$1,1,0),"")</f>
      </c>
      <c r="N155">
        <f>IF(ISNUMBER(Data!$A155),IF(Data!$A155&lt;C!K$1,1,0),"")</f>
      </c>
    </row>
    <row r="156" spans="4:14" ht="12.75">
      <c r="D156">
        <f>IF(ISNUMBER(Data!$A156),IF(Data!$A156&lt;C!A$1,1,0),"")</f>
      </c>
      <c r="E156">
        <f>IF(ISNUMBER(Data!$A156),IF(Data!$A156&lt;C!B$1,1,0),"")</f>
      </c>
      <c r="F156">
        <f>IF(ISNUMBER(Data!$A156),IF(Data!$A156&lt;C!C$1,1,0),"")</f>
      </c>
      <c r="G156">
        <f>IF(ISNUMBER(Data!$A156),IF(Data!$A156&lt;C!D$1,1,0),"")</f>
      </c>
      <c r="H156">
        <f>IF(ISNUMBER(Data!$A156),IF(Data!$A156&lt;C!E$1,1,0),"")</f>
      </c>
      <c r="I156">
        <f>IF(ISNUMBER(Data!$A156),IF(Data!$A156&lt;C!F$1,1,0),"")</f>
      </c>
      <c r="J156">
        <f>IF(ISNUMBER(Data!$A156),IF(Data!$A156&lt;C!G$1,1,0),"")</f>
      </c>
      <c r="K156">
        <f>IF(ISNUMBER(Data!$A156),IF(Data!$A156&lt;C!H$1,1,0),"")</f>
      </c>
      <c r="L156">
        <f>IF(ISNUMBER(Data!$A156),IF(Data!$A156&lt;C!I$1,1,0),"")</f>
      </c>
      <c r="M156">
        <f>IF(ISNUMBER(Data!$A156),IF(Data!$A156&lt;C!J$1,1,0),"")</f>
      </c>
      <c r="N156">
        <f>IF(ISNUMBER(Data!$A156),IF(Data!$A156&lt;C!K$1,1,0),"")</f>
      </c>
    </row>
    <row r="157" spans="4:14" ht="12.75">
      <c r="D157">
        <f>IF(ISNUMBER(Data!$A157),IF(Data!$A157&lt;C!A$1,1,0),"")</f>
      </c>
      <c r="E157">
        <f>IF(ISNUMBER(Data!$A157),IF(Data!$A157&lt;C!B$1,1,0),"")</f>
      </c>
      <c r="F157">
        <f>IF(ISNUMBER(Data!$A157),IF(Data!$A157&lt;C!C$1,1,0),"")</f>
      </c>
      <c r="G157">
        <f>IF(ISNUMBER(Data!$A157),IF(Data!$A157&lt;C!D$1,1,0),"")</f>
      </c>
      <c r="H157">
        <f>IF(ISNUMBER(Data!$A157),IF(Data!$A157&lt;C!E$1,1,0),"")</f>
      </c>
      <c r="I157">
        <f>IF(ISNUMBER(Data!$A157),IF(Data!$A157&lt;C!F$1,1,0),"")</f>
      </c>
      <c r="J157">
        <f>IF(ISNUMBER(Data!$A157),IF(Data!$A157&lt;C!G$1,1,0),"")</f>
      </c>
      <c r="K157">
        <f>IF(ISNUMBER(Data!$A157),IF(Data!$A157&lt;C!H$1,1,0),"")</f>
      </c>
      <c r="L157">
        <f>IF(ISNUMBER(Data!$A157),IF(Data!$A157&lt;C!I$1,1,0),"")</f>
      </c>
      <c r="M157">
        <f>IF(ISNUMBER(Data!$A157),IF(Data!$A157&lt;C!J$1,1,0),"")</f>
      </c>
      <c r="N157">
        <f>IF(ISNUMBER(Data!$A157),IF(Data!$A157&lt;C!K$1,1,0),"")</f>
      </c>
    </row>
    <row r="158" spans="4:14" ht="12.75">
      <c r="D158">
        <f>IF(ISNUMBER(Data!$A158),IF(Data!$A158&lt;C!A$1,1,0),"")</f>
      </c>
      <c r="E158">
        <f>IF(ISNUMBER(Data!$A158),IF(Data!$A158&lt;C!B$1,1,0),"")</f>
      </c>
      <c r="F158">
        <f>IF(ISNUMBER(Data!$A158),IF(Data!$A158&lt;C!C$1,1,0),"")</f>
      </c>
      <c r="G158">
        <f>IF(ISNUMBER(Data!$A158),IF(Data!$A158&lt;C!D$1,1,0),"")</f>
      </c>
      <c r="H158">
        <f>IF(ISNUMBER(Data!$A158),IF(Data!$A158&lt;C!E$1,1,0),"")</f>
      </c>
      <c r="I158">
        <f>IF(ISNUMBER(Data!$A158),IF(Data!$A158&lt;C!F$1,1,0),"")</f>
      </c>
      <c r="J158">
        <f>IF(ISNUMBER(Data!$A158),IF(Data!$A158&lt;C!G$1,1,0),"")</f>
      </c>
      <c r="K158">
        <f>IF(ISNUMBER(Data!$A158),IF(Data!$A158&lt;C!H$1,1,0),"")</f>
      </c>
      <c r="L158">
        <f>IF(ISNUMBER(Data!$A158),IF(Data!$A158&lt;C!I$1,1,0),"")</f>
      </c>
      <c r="M158">
        <f>IF(ISNUMBER(Data!$A158),IF(Data!$A158&lt;C!J$1,1,0),"")</f>
      </c>
      <c r="N158">
        <f>IF(ISNUMBER(Data!$A158),IF(Data!$A158&lt;C!K$1,1,0),"")</f>
      </c>
    </row>
    <row r="159" spans="4:14" ht="12.75">
      <c r="D159">
        <f>IF(ISNUMBER(Data!$A159),IF(Data!$A159&lt;C!A$1,1,0),"")</f>
      </c>
      <c r="E159">
        <f>IF(ISNUMBER(Data!$A159),IF(Data!$A159&lt;C!B$1,1,0),"")</f>
      </c>
      <c r="F159">
        <f>IF(ISNUMBER(Data!$A159),IF(Data!$A159&lt;C!C$1,1,0),"")</f>
      </c>
      <c r="G159">
        <f>IF(ISNUMBER(Data!$A159),IF(Data!$A159&lt;C!D$1,1,0),"")</f>
      </c>
      <c r="H159">
        <f>IF(ISNUMBER(Data!$A159),IF(Data!$A159&lt;C!E$1,1,0),"")</f>
      </c>
      <c r="I159">
        <f>IF(ISNUMBER(Data!$A159),IF(Data!$A159&lt;C!F$1,1,0),"")</f>
      </c>
      <c r="J159">
        <f>IF(ISNUMBER(Data!$A159),IF(Data!$A159&lt;C!G$1,1,0),"")</f>
      </c>
      <c r="K159">
        <f>IF(ISNUMBER(Data!$A159),IF(Data!$A159&lt;C!H$1,1,0),"")</f>
      </c>
      <c r="L159">
        <f>IF(ISNUMBER(Data!$A159),IF(Data!$A159&lt;C!I$1,1,0),"")</f>
      </c>
      <c r="M159">
        <f>IF(ISNUMBER(Data!$A159),IF(Data!$A159&lt;C!J$1,1,0),"")</f>
      </c>
      <c r="N159">
        <f>IF(ISNUMBER(Data!$A159),IF(Data!$A159&lt;C!K$1,1,0),"")</f>
      </c>
    </row>
    <row r="160" spans="4:14" ht="12.75">
      <c r="D160">
        <f>IF(ISNUMBER(Data!$A160),IF(Data!$A160&lt;C!A$1,1,0),"")</f>
      </c>
      <c r="E160">
        <f>IF(ISNUMBER(Data!$A160),IF(Data!$A160&lt;C!B$1,1,0),"")</f>
      </c>
      <c r="F160">
        <f>IF(ISNUMBER(Data!$A160),IF(Data!$A160&lt;C!C$1,1,0),"")</f>
      </c>
      <c r="G160">
        <f>IF(ISNUMBER(Data!$A160),IF(Data!$A160&lt;C!D$1,1,0),"")</f>
      </c>
      <c r="H160">
        <f>IF(ISNUMBER(Data!$A160),IF(Data!$A160&lt;C!E$1,1,0),"")</f>
      </c>
      <c r="I160">
        <f>IF(ISNUMBER(Data!$A160),IF(Data!$A160&lt;C!F$1,1,0),"")</f>
      </c>
      <c r="J160">
        <f>IF(ISNUMBER(Data!$A160),IF(Data!$A160&lt;C!G$1,1,0),"")</f>
      </c>
      <c r="K160">
        <f>IF(ISNUMBER(Data!$A160),IF(Data!$A160&lt;C!H$1,1,0),"")</f>
      </c>
      <c r="L160">
        <f>IF(ISNUMBER(Data!$A160),IF(Data!$A160&lt;C!I$1,1,0),"")</f>
      </c>
      <c r="M160">
        <f>IF(ISNUMBER(Data!$A160),IF(Data!$A160&lt;C!J$1,1,0),"")</f>
      </c>
      <c r="N160">
        <f>IF(ISNUMBER(Data!$A160),IF(Data!$A160&lt;C!K$1,1,0),"")</f>
      </c>
    </row>
    <row r="161" spans="4:14" ht="12.75">
      <c r="D161">
        <f>IF(ISNUMBER(Data!$A161),IF(Data!$A161&lt;C!A$1,1,0),"")</f>
      </c>
      <c r="E161">
        <f>IF(ISNUMBER(Data!$A161),IF(Data!$A161&lt;C!B$1,1,0),"")</f>
      </c>
      <c r="F161">
        <f>IF(ISNUMBER(Data!$A161),IF(Data!$A161&lt;C!C$1,1,0),"")</f>
      </c>
      <c r="G161">
        <f>IF(ISNUMBER(Data!$A161),IF(Data!$A161&lt;C!D$1,1,0),"")</f>
      </c>
      <c r="H161">
        <f>IF(ISNUMBER(Data!$A161),IF(Data!$A161&lt;C!E$1,1,0),"")</f>
      </c>
      <c r="I161">
        <f>IF(ISNUMBER(Data!$A161),IF(Data!$A161&lt;C!F$1,1,0),"")</f>
      </c>
      <c r="J161">
        <f>IF(ISNUMBER(Data!$A161),IF(Data!$A161&lt;C!G$1,1,0),"")</f>
      </c>
      <c r="K161">
        <f>IF(ISNUMBER(Data!$A161),IF(Data!$A161&lt;C!H$1,1,0),"")</f>
      </c>
      <c r="L161">
        <f>IF(ISNUMBER(Data!$A161),IF(Data!$A161&lt;C!I$1,1,0),"")</f>
      </c>
      <c r="M161">
        <f>IF(ISNUMBER(Data!$A161),IF(Data!$A161&lt;C!J$1,1,0),"")</f>
      </c>
      <c r="N161">
        <f>IF(ISNUMBER(Data!$A161),IF(Data!$A161&lt;C!K$1,1,0),"")</f>
      </c>
    </row>
    <row r="162" spans="4:14" ht="12.75">
      <c r="D162">
        <f>IF(ISNUMBER(Data!$A162),IF(Data!$A162&lt;C!A$1,1,0),"")</f>
      </c>
      <c r="E162">
        <f>IF(ISNUMBER(Data!$A162),IF(Data!$A162&lt;C!B$1,1,0),"")</f>
      </c>
      <c r="F162">
        <f>IF(ISNUMBER(Data!$A162),IF(Data!$A162&lt;C!C$1,1,0),"")</f>
      </c>
      <c r="G162">
        <f>IF(ISNUMBER(Data!$A162),IF(Data!$A162&lt;C!D$1,1,0),"")</f>
      </c>
      <c r="H162">
        <f>IF(ISNUMBER(Data!$A162),IF(Data!$A162&lt;C!E$1,1,0),"")</f>
      </c>
      <c r="I162">
        <f>IF(ISNUMBER(Data!$A162),IF(Data!$A162&lt;C!F$1,1,0),"")</f>
      </c>
      <c r="J162">
        <f>IF(ISNUMBER(Data!$A162),IF(Data!$A162&lt;C!G$1,1,0),"")</f>
      </c>
      <c r="K162">
        <f>IF(ISNUMBER(Data!$A162),IF(Data!$A162&lt;C!H$1,1,0),"")</f>
      </c>
      <c r="L162">
        <f>IF(ISNUMBER(Data!$A162),IF(Data!$A162&lt;C!I$1,1,0),"")</f>
      </c>
      <c r="M162">
        <f>IF(ISNUMBER(Data!$A162),IF(Data!$A162&lt;C!J$1,1,0),"")</f>
      </c>
      <c r="N162">
        <f>IF(ISNUMBER(Data!$A162),IF(Data!$A162&lt;C!K$1,1,0),"")</f>
      </c>
    </row>
    <row r="163" spans="4:14" ht="12.75">
      <c r="D163">
        <f>IF(ISNUMBER(Data!$A163),IF(Data!$A163&lt;C!A$1,1,0),"")</f>
      </c>
      <c r="E163">
        <f>IF(ISNUMBER(Data!$A163),IF(Data!$A163&lt;C!B$1,1,0),"")</f>
      </c>
      <c r="F163">
        <f>IF(ISNUMBER(Data!$A163),IF(Data!$A163&lt;C!C$1,1,0),"")</f>
      </c>
      <c r="G163">
        <f>IF(ISNUMBER(Data!$A163),IF(Data!$A163&lt;C!D$1,1,0),"")</f>
      </c>
      <c r="H163">
        <f>IF(ISNUMBER(Data!$A163),IF(Data!$A163&lt;C!E$1,1,0),"")</f>
      </c>
      <c r="I163">
        <f>IF(ISNUMBER(Data!$A163),IF(Data!$A163&lt;C!F$1,1,0),"")</f>
      </c>
      <c r="J163">
        <f>IF(ISNUMBER(Data!$A163),IF(Data!$A163&lt;C!G$1,1,0),"")</f>
      </c>
      <c r="K163">
        <f>IF(ISNUMBER(Data!$A163),IF(Data!$A163&lt;C!H$1,1,0),"")</f>
      </c>
      <c r="L163">
        <f>IF(ISNUMBER(Data!$A163),IF(Data!$A163&lt;C!I$1,1,0),"")</f>
      </c>
      <c r="M163">
        <f>IF(ISNUMBER(Data!$A163),IF(Data!$A163&lt;C!J$1,1,0),"")</f>
      </c>
      <c r="N163">
        <f>IF(ISNUMBER(Data!$A163),IF(Data!$A163&lt;C!K$1,1,0),"")</f>
      </c>
    </row>
    <row r="164" spans="4:14" ht="12.75">
      <c r="D164">
        <f>IF(ISNUMBER(Data!$A164),IF(Data!$A164&lt;C!A$1,1,0),"")</f>
      </c>
      <c r="E164">
        <f>IF(ISNUMBER(Data!$A164),IF(Data!$A164&lt;C!B$1,1,0),"")</f>
      </c>
      <c r="F164">
        <f>IF(ISNUMBER(Data!$A164),IF(Data!$A164&lt;C!C$1,1,0),"")</f>
      </c>
      <c r="G164">
        <f>IF(ISNUMBER(Data!$A164),IF(Data!$A164&lt;C!D$1,1,0),"")</f>
      </c>
      <c r="H164">
        <f>IF(ISNUMBER(Data!$A164),IF(Data!$A164&lt;C!E$1,1,0),"")</f>
      </c>
      <c r="I164">
        <f>IF(ISNUMBER(Data!$A164),IF(Data!$A164&lt;C!F$1,1,0),"")</f>
      </c>
      <c r="J164">
        <f>IF(ISNUMBER(Data!$A164),IF(Data!$A164&lt;C!G$1,1,0),"")</f>
      </c>
      <c r="K164">
        <f>IF(ISNUMBER(Data!$A164),IF(Data!$A164&lt;C!H$1,1,0),"")</f>
      </c>
      <c r="L164">
        <f>IF(ISNUMBER(Data!$A164),IF(Data!$A164&lt;C!I$1,1,0),"")</f>
      </c>
      <c r="M164">
        <f>IF(ISNUMBER(Data!$A164),IF(Data!$A164&lt;C!J$1,1,0),"")</f>
      </c>
      <c r="N164">
        <f>IF(ISNUMBER(Data!$A164),IF(Data!$A164&lt;C!K$1,1,0),"")</f>
      </c>
    </row>
    <row r="165" spans="4:14" ht="12.75">
      <c r="D165">
        <f>IF(ISNUMBER(Data!$A165),IF(Data!$A165&lt;C!A$1,1,0),"")</f>
      </c>
      <c r="E165">
        <f>IF(ISNUMBER(Data!$A165),IF(Data!$A165&lt;C!B$1,1,0),"")</f>
      </c>
      <c r="F165">
        <f>IF(ISNUMBER(Data!$A165),IF(Data!$A165&lt;C!C$1,1,0),"")</f>
      </c>
      <c r="G165">
        <f>IF(ISNUMBER(Data!$A165),IF(Data!$A165&lt;C!D$1,1,0),"")</f>
      </c>
      <c r="H165">
        <f>IF(ISNUMBER(Data!$A165),IF(Data!$A165&lt;C!E$1,1,0),"")</f>
      </c>
      <c r="I165">
        <f>IF(ISNUMBER(Data!$A165),IF(Data!$A165&lt;C!F$1,1,0),"")</f>
      </c>
      <c r="J165">
        <f>IF(ISNUMBER(Data!$A165),IF(Data!$A165&lt;C!G$1,1,0),"")</f>
      </c>
      <c r="K165">
        <f>IF(ISNUMBER(Data!$A165),IF(Data!$A165&lt;C!H$1,1,0),"")</f>
      </c>
      <c r="L165">
        <f>IF(ISNUMBER(Data!$A165),IF(Data!$A165&lt;C!I$1,1,0),"")</f>
      </c>
      <c r="M165">
        <f>IF(ISNUMBER(Data!$A165),IF(Data!$A165&lt;C!J$1,1,0),"")</f>
      </c>
      <c r="N165">
        <f>IF(ISNUMBER(Data!$A165),IF(Data!$A165&lt;C!K$1,1,0),"")</f>
      </c>
    </row>
    <row r="166" spans="4:14" ht="12.75">
      <c r="D166">
        <f>IF(ISNUMBER(Data!$A166),IF(Data!$A166&lt;C!A$1,1,0),"")</f>
      </c>
      <c r="E166">
        <f>IF(ISNUMBER(Data!$A166),IF(Data!$A166&lt;C!B$1,1,0),"")</f>
      </c>
      <c r="F166">
        <f>IF(ISNUMBER(Data!$A166),IF(Data!$A166&lt;C!C$1,1,0),"")</f>
      </c>
      <c r="G166">
        <f>IF(ISNUMBER(Data!$A166),IF(Data!$A166&lt;C!D$1,1,0),"")</f>
      </c>
      <c r="H166">
        <f>IF(ISNUMBER(Data!$A166),IF(Data!$A166&lt;C!E$1,1,0),"")</f>
      </c>
      <c r="I166">
        <f>IF(ISNUMBER(Data!$A166),IF(Data!$A166&lt;C!F$1,1,0),"")</f>
      </c>
      <c r="J166">
        <f>IF(ISNUMBER(Data!$A166),IF(Data!$A166&lt;C!G$1,1,0),"")</f>
      </c>
      <c r="K166">
        <f>IF(ISNUMBER(Data!$A166),IF(Data!$A166&lt;C!H$1,1,0),"")</f>
      </c>
      <c r="L166">
        <f>IF(ISNUMBER(Data!$A166),IF(Data!$A166&lt;C!I$1,1,0),"")</f>
      </c>
      <c r="M166">
        <f>IF(ISNUMBER(Data!$A166),IF(Data!$A166&lt;C!J$1,1,0),"")</f>
      </c>
      <c r="N166">
        <f>IF(ISNUMBER(Data!$A166),IF(Data!$A166&lt;C!K$1,1,0),"")</f>
      </c>
    </row>
    <row r="167" spans="4:14" ht="12.75">
      <c r="D167">
        <f>IF(ISNUMBER(Data!$A167),IF(Data!$A167&lt;C!A$1,1,0),"")</f>
      </c>
      <c r="E167">
        <f>IF(ISNUMBER(Data!$A167),IF(Data!$A167&lt;C!B$1,1,0),"")</f>
      </c>
      <c r="F167">
        <f>IF(ISNUMBER(Data!$A167),IF(Data!$A167&lt;C!C$1,1,0),"")</f>
      </c>
      <c r="G167">
        <f>IF(ISNUMBER(Data!$A167),IF(Data!$A167&lt;C!D$1,1,0),"")</f>
      </c>
      <c r="H167">
        <f>IF(ISNUMBER(Data!$A167),IF(Data!$A167&lt;C!E$1,1,0),"")</f>
      </c>
      <c r="I167">
        <f>IF(ISNUMBER(Data!$A167),IF(Data!$A167&lt;C!F$1,1,0),"")</f>
      </c>
      <c r="J167">
        <f>IF(ISNUMBER(Data!$A167),IF(Data!$A167&lt;C!G$1,1,0),"")</f>
      </c>
      <c r="K167">
        <f>IF(ISNUMBER(Data!$A167),IF(Data!$A167&lt;C!H$1,1,0),"")</f>
      </c>
      <c r="L167">
        <f>IF(ISNUMBER(Data!$A167),IF(Data!$A167&lt;C!I$1,1,0),"")</f>
      </c>
      <c r="M167">
        <f>IF(ISNUMBER(Data!$A167),IF(Data!$A167&lt;C!J$1,1,0),"")</f>
      </c>
      <c r="N167">
        <f>IF(ISNUMBER(Data!$A167),IF(Data!$A167&lt;C!K$1,1,0),"")</f>
      </c>
    </row>
    <row r="168" spans="4:14" ht="12.75">
      <c r="D168">
        <f>IF(ISNUMBER(Data!$A168),IF(Data!$A168&lt;C!A$1,1,0),"")</f>
      </c>
      <c r="E168">
        <f>IF(ISNUMBER(Data!$A168),IF(Data!$A168&lt;C!B$1,1,0),"")</f>
      </c>
      <c r="F168">
        <f>IF(ISNUMBER(Data!$A168),IF(Data!$A168&lt;C!C$1,1,0),"")</f>
      </c>
      <c r="G168">
        <f>IF(ISNUMBER(Data!$A168),IF(Data!$A168&lt;C!D$1,1,0),"")</f>
      </c>
      <c r="H168">
        <f>IF(ISNUMBER(Data!$A168),IF(Data!$A168&lt;C!E$1,1,0),"")</f>
      </c>
      <c r="I168">
        <f>IF(ISNUMBER(Data!$A168),IF(Data!$A168&lt;C!F$1,1,0),"")</f>
      </c>
      <c r="J168">
        <f>IF(ISNUMBER(Data!$A168),IF(Data!$A168&lt;C!G$1,1,0),"")</f>
      </c>
      <c r="K168">
        <f>IF(ISNUMBER(Data!$A168),IF(Data!$A168&lt;C!H$1,1,0),"")</f>
      </c>
      <c r="L168">
        <f>IF(ISNUMBER(Data!$A168),IF(Data!$A168&lt;C!I$1,1,0),"")</f>
      </c>
      <c r="M168">
        <f>IF(ISNUMBER(Data!$A168),IF(Data!$A168&lt;C!J$1,1,0),"")</f>
      </c>
      <c r="N168">
        <f>IF(ISNUMBER(Data!$A168),IF(Data!$A168&lt;C!K$1,1,0),"")</f>
      </c>
    </row>
    <row r="169" spans="4:14" ht="12.75">
      <c r="D169">
        <f>IF(ISNUMBER(Data!$A169),IF(Data!$A169&lt;C!A$1,1,0),"")</f>
      </c>
      <c r="E169">
        <f>IF(ISNUMBER(Data!$A169),IF(Data!$A169&lt;C!B$1,1,0),"")</f>
      </c>
      <c r="F169">
        <f>IF(ISNUMBER(Data!$A169),IF(Data!$A169&lt;C!C$1,1,0),"")</f>
      </c>
      <c r="G169">
        <f>IF(ISNUMBER(Data!$A169),IF(Data!$A169&lt;C!D$1,1,0),"")</f>
      </c>
      <c r="H169">
        <f>IF(ISNUMBER(Data!$A169),IF(Data!$A169&lt;C!E$1,1,0),"")</f>
      </c>
      <c r="I169">
        <f>IF(ISNUMBER(Data!$A169),IF(Data!$A169&lt;C!F$1,1,0),"")</f>
      </c>
      <c r="J169">
        <f>IF(ISNUMBER(Data!$A169),IF(Data!$A169&lt;C!G$1,1,0),"")</f>
      </c>
      <c r="K169">
        <f>IF(ISNUMBER(Data!$A169),IF(Data!$A169&lt;C!H$1,1,0),"")</f>
      </c>
      <c r="L169">
        <f>IF(ISNUMBER(Data!$A169),IF(Data!$A169&lt;C!I$1,1,0),"")</f>
      </c>
      <c r="M169">
        <f>IF(ISNUMBER(Data!$A169),IF(Data!$A169&lt;C!J$1,1,0),"")</f>
      </c>
      <c r="N169">
        <f>IF(ISNUMBER(Data!$A169),IF(Data!$A169&lt;C!K$1,1,0),"")</f>
      </c>
    </row>
    <row r="170" spans="4:14" ht="12.75">
      <c r="D170">
        <f>IF(ISNUMBER(Data!$A170),IF(Data!$A170&lt;C!A$1,1,0),"")</f>
      </c>
      <c r="E170">
        <f>IF(ISNUMBER(Data!$A170),IF(Data!$A170&lt;C!B$1,1,0),"")</f>
      </c>
      <c r="F170">
        <f>IF(ISNUMBER(Data!$A170),IF(Data!$A170&lt;C!C$1,1,0),"")</f>
      </c>
      <c r="G170">
        <f>IF(ISNUMBER(Data!$A170),IF(Data!$A170&lt;C!D$1,1,0),"")</f>
      </c>
      <c r="H170">
        <f>IF(ISNUMBER(Data!$A170),IF(Data!$A170&lt;C!E$1,1,0),"")</f>
      </c>
      <c r="I170">
        <f>IF(ISNUMBER(Data!$A170),IF(Data!$A170&lt;C!F$1,1,0),"")</f>
      </c>
      <c r="J170">
        <f>IF(ISNUMBER(Data!$A170),IF(Data!$A170&lt;C!G$1,1,0),"")</f>
      </c>
      <c r="K170">
        <f>IF(ISNUMBER(Data!$A170),IF(Data!$A170&lt;C!H$1,1,0),"")</f>
      </c>
      <c r="L170">
        <f>IF(ISNUMBER(Data!$A170),IF(Data!$A170&lt;C!I$1,1,0),"")</f>
      </c>
      <c r="M170">
        <f>IF(ISNUMBER(Data!$A170),IF(Data!$A170&lt;C!J$1,1,0),"")</f>
      </c>
      <c r="N170">
        <f>IF(ISNUMBER(Data!$A170),IF(Data!$A170&lt;C!K$1,1,0),"")</f>
      </c>
    </row>
    <row r="171" spans="4:14" ht="12.75">
      <c r="D171">
        <f>IF(ISNUMBER(Data!$A171),IF(Data!$A171&lt;C!A$1,1,0),"")</f>
      </c>
      <c r="E171">
        <f>IF(ISNUMBER(Data!$A171),IF(Data!$A171&lt;C!B$1,1,0),"")</f>
      </c>
      <c r="F171">
        <f>IF(ISNUMBER(Data!$A171),IF(Data!$A171&lt;C!C$1,1,0),"")</f>
      </c>
      <c r="G171">
        <f>IF(ISNUMBER(Data!$A171),IF(Data!$A171&lt;C!D$1,1,0),"")</f>
      </c>
      <c r="H171">
        <f>IF(ISNUMBER(Data!$A171),IF(Data!$A171&lt;C!E$1,1,0),"")</f>
      </c>
      <c r="I171">
        <f>IF(ISNUMBER(Data!$A171),IF(Data!$A171&lt;C!F$1,1,0),"")</f>
      </c>
      <c r="J171">
        <f>IF(ISNUMBER(Data!$A171),IF(Data!$A171&lt;C!G$1,1,0),"")</f>
      </c>
      <c r="K171">
        <f>IF(ISNUMBER(Data!$A171),IF(Data!$A171&lt;C!H$1,1,0),"")</f>
      </c>
      <c r="L171">
        <f>IF(ISNUMBER(Data!$A171),IF(Data!$A171&lt;C!I$1,1,0),"")</f>
      </c>
      <c r="M171">
        <f>IF(ISNUMBER(Data!$A171),IF(Data!$A171&lt;C!J$1,1,0),"")</f>
      </c>
      <c r="N171">
        <f>IF(ISNUMBER(Data!$A171),IF(Data!$A171&lt;C!K$1,1,0),"")</f>
      </c>
    </row>
    <row r="172" spans="4:14" ht="12.75">
      <c r="D172">
        <f>IF(ISNUMBER(Data!$A172),IF(Data!$A172&lt;C!A$1,1,0),"")</f>
      </c>
      <c r="E172">
        <f>IF(ISNUMBER(Data!$A172),IF(Data!$A172&lt;C!B$1,1,0),"")</f>
      </c>
      <c r="F172">
        <f>IF(ISNUMBER(Data!$A172),IF(Data!$A172&lt;C!C$1,1,0),"")</f>
      </c>
      <c r="G172">
        <f>IF(ISNUMBER(Data!$A172),IF(Data!$A172&lt;C!D$1,1,0),"")</f>
      </c>
      <c r="H172">
        <f>IF(ISNUMBER(Data!$A172),IF(Data!$A172&lt;C!E$1,1,0),"")</f>
      </c>
      <c r="I172">
        <f>IF(ISNUMBER(Data!$A172),IF(Data!$A172&lt;C!F$1,1,0),"")</f>
      </c>
      <c r="J172">
        <f>IF(ISNUMBER(Data!$A172),IF(Data!$A172&lt;C!G$1,1,0),"")</f>
      </c>
      <c r="K172">
        <f>IF(ISNUMBER(Data!$A172),IF(Data!$A172&lt;C!H$1,1,0),"")</f>
      </c>
      <c r="L172">
        <f>IF(ISNUMBER(Data!$A172),IF(Data!$A172&lt;C!I$1,1,0),"")</f>
      </c>
      <c r="M172">
        <f>IF(ISNUMBER(Data!$A172),IF(Data!$A172&lt;C!J$1,1,0),"")</f>
      </c>
      <c r="N172">
        <f>IF(ISNUMBER(Data!$A172),IF(Data!$A172&lt;C!K$1,1,0),"")</f>
      </c>
    </row>
    <row r="173" spans="4:14" ht="12.75">
      <c r="D173">
        <f>IF(ISNUMBER(Data!$A173),IF(Data!$A173&lt;C!A$1,1,0),"")</f>
      </c>
      <c r="E173">
        <f>IF(ISNUMBER(Data!$A173),IF(Data!$A173&lt;C!B$1,1,0),"")</f>
      </c>
      <c r="F173">
        <f>IF(ISNUMBER(Data!$A173),IF(Data!$A173&lt;C!C$1,1,0),"")</f>
      </c>
      <c r="G173">
        <f>IF(ISNUMBER(Data!$A173),IF(Data!$A173&lt;C!D$1,1,0),"")</f>
      </c>
      <c r="H173">
        <f>IF(ISNUMBER(Data!$A173),IF(Data!$A173&lt;C!E$1,1,0),"")</f>
      </c>
      <c r="I173">
        <f>IF(ISNUMBER(Data!$A173),IF(Data!$A173&lt;C!F$1,1,0),"")</f>
      </c>
      <c r="J173">
        <f>IF(ISNUMBER(Data!$A173),IF(Data!$A173&lt;C!G$1,1,0),"")</f>
      </c>
      <c r="K173">
        <f>IF(ISNUMBER(Data!$A173),IF(Data!$A173&lt;C!H$1,1,0),"")</f>
      </c>
      <c r="L173">
        <f>IF(ISNUMBER(Data!$A173),IF(Data!$A173&lt;C!I$1,1,0),"")</f>
      </c>
      <c r="M173">
        <f>IF(ISNUMBER(Data!$A173),IF(Data!$A173&lt;C!J$1,1,0),"")</f>
      </c>
      <c r="N173">
        <f>IF(ISNUMBER(Data!$A173),IF(Data!$A173&lt;C!K$1,1,0),"")</f>
      </c>
    </row>
    <row r="174" spans="4:14" ht="12.75">
      <c r="D174">
        <f>IF(ISNUMBER(Data!$A174),IF(Data!$A174&lt;C!A$1,1,0),"")</f>
      </c>
      <c r="E174">
        <f>IF(ISNUMBER(Data!$A174),IF(Data!$A174&lt;C!B$1,1,0),"")</f>
      </c>
      <c r="F174">
        <f>IF(ISNUMBER(Data!$A174),IF(Data!$A174&lt;C!C$1,1,0),"")</f>
      </c>
      <c r="G174">
        <f>IF(ISNUMBER(Data!$A174),IF(Data!$A174&lt;C!D$1,1,0),"")</f>
      </c>
      <c r="H174">
        <f>IF(ISNUMBER(Data!$A174),IF(Data!$A174&lt;C!E$1,1,0),"")</f>
      </c>
      <c r="I174">
        <f>IF(ISNUMBER(Data!$A174),IF(Data!$A174&lt;C!F$1,1,0),"")</f>
      </c>
      <c r="J174">
        <f>IF(ISNUMBER(Data!$A174),IF(Data!$A174&lt;C!G$1,1,0),"")</f>
      </c>
      <c r="K174">
        <f>IF(ISNUMBER(Data!$A174),IF(Data!$A174&lt;C!H$1,1,0),"")</f>
      </c>
      <c r="L174">
        <f>IF(ISNUMBER(Data!$A174),IF(Data!$A174&lt;C!I$1,1,0),"")</f>
      </c>
      <c r="M174">
        <f>IF(ISNUMBER(Data!$A174),IF(Data!$A174&lt;C!J$1,1,0),"")</f>
      </c>
      <c r="N174">
        <f>IF(ISNUMBER(Data!$A174),IF(Data!$A174&lt;C!K$1,1,0),"")</f>
      </c>
    </row>
    <row r="175" spans="4:14" ht="12.75">
      <c r="D175">
        <f>IF(ISNUMBER(Data!$A175),IF(Data!$A175&lt;C!A$1,1,0),"")</f>
      </c>
      <c r="E175">
        <f>IF(ISNUMBER(Data!$A175),IF(Data!$A175&lt;C!B$1,1,0),"")</f>
      </c>
      <c r="F175">
        <f>IF(ISNUMBER(Data!$A175),IF(Data!$A175&lt;C!C$1,1,0),"")</f>
      </c>
      <c r="G175">
        <f>IF(ISNUMBER(Data!$A175),IF(Data!$A175&lt;C!D$1,1,0),"")</f>
      </c>
      <c r="H175">
        <f>IF(ISNUMBER(Data!$A175),IF(Data!$A175&lt;C!E$1,1,0),"")</f>
      </c>
      <c r="I175">
        <f>IF(ISNUMBER(Data!$A175),IF(Data!$A175&lt;C!F$1,1,0),"")</f>
      </c>
      <c r="J175">
        <f>IF(ISNUMBER(Data!$A175),IF(Data!$A175&lt;C!G$1,1,0),"")</f>
      </c>
      <c r="K175">
        <f>IF(ISNUMBER(Data!$A175),IF(Data!$A175&lt;C!H$1,1,0),"")</f>
      </c>
      <c r="L175">
        <f>IF(ISNUMBER(Data!$A175),IF(Data!$A175&lt;C!I$1,1,0),"")</f>
      </c>
      <c r="M175">
        <f>IF(ISNUMBER(Data!$A175),IF(Data!$A175&lt;C!J$1,1,0),"")</f>
      </c>
      <c r="N175">
        <f>IF(ISNUMBER(Data!$A175),IF(Data!$A175&lt;C!K$1,1,0),"")</f>
      </c>
    </row>
    <row r="176" spans="4:14" ht="12.75">
      <c r="D176">
        <f>IF(ISNUMBER(Data!$A176),IF(Data!$A176&lt;C!A$1,1,0),"")</f>
      </c>
      <c r="E176">
        <f>IF(ISNUMBER(Data!$A176),IF(Data!$A176&lt;C!B$1,1,0),"")</f>
      </c>
      <c r="F176">
        <f>IF(ISNUMBER(Data!$A176),IF(Data!$A176&lt;C!C$1,1,0),"")</f>
      </c>
      <c r="G176">
        <f>IF(ISNUMBER(Data!$A176),IF(Data!$A176&lt;C!D$1,1,0),"")</f>
      </c>
      <c r="H176">
        <f>IF(ISNUMBER(Data!$A176),IF(Data!$A176&lt;C!E$1,1,0),"")</f>
      </c>
      <c r="I176">
        <f>IF(ISNUMBER(Data!$A176),IF(Data!$A176&lt;C!F$1,1,0),"")</f>
      </c>
      <c r="J176">
        <f>IF(ISNUMBER(Data!$A176),IF(Data!$A176&lt;C!G$1,1,0),"")</f>
      </c>
      <c r="K176">
        <f>IF(ISNUMBER(Data!$A176),IF(Data!$A176&lt;C!H$1,1,0),"")</f>
      </c>
      <c r="L176">
        <f>IF(ISNUMBER(Data!$A176),IF(Data!$A176&lt;C!I$1,1,0),"")</f>
      </c>
      <c r="M176">
        <f>IF(ISNUMBER(Data!$A176),IF(Data!$A176&lt;C!J$1,1,0),"")</f>
      </c>
      <c r="N176">
        <f>IF(ISNUMBER(Data!$A176),IF(Data!$A176&lt;C!K$1,1,0),"")</f>
      </c>
    </row>
    <row r="177" spans="4:14" ht="12.75">
      <c r="D177">
        <f>IF(ISNUMBER(Data!$A177),IF(Data!$A177&lt;C!A$1,1,0),"")</f>
      </c>
      <c r="E177">
        <f>IF(ISNUMBER(Data!$A177),IF(Data!$A177&lt;C!B$1,1,0),"")</f>
      </c>
      <c r="F177">
        <f>IF(ISNUMBER(Data!$A177),IF(Data!$A177&lt;C!C$1,1,0),"")</f>
      </c>
      <c r="G177">
        <f>IF(ISNUMBER(Data!$A177),IF(Data!$A177&lt;C!D$1,1,0),"")</f>
      </c>
      <c r="H177">
        <f>IF(ISNUMBER(Data!$A177),IF(Data!$A177&lt;C!E$1,1,0),"")</f>
      </c>
      <c r="I177">
        <f>IF(ISNUMBER(Data!$A177),IF(Data!$A177&lt;C!F$1,1,0),"")</f>
      </c>
      <c r="J177">
        <f>IF(ISNUMBER(Data!$A177),IF(Data!$A177&lt;C!G$1,1,0),"")</f>
      </c>
      <c r="K177">
        <f>IF(ISNUMBER(Data!$A177),IF(Data!$A177&lt;C!H$1,1,0),"")</f>
      </c>
      <c r="L177">
        <f>IF(ISNUMBER(Data!$A177),IF(Data!$A177&lt;C!I$1,1,0),"")</f>
      </c>
      <c r="M177">
        <f>IF(ISNUMBER(Data!$A177),IF(Data!$A177&lt;C!J$1,1,0),"")</f>
      </c>
      <c r="N177">
        <f>IF(ISNUMBER(Data!$A177),IF(Data!$A177&lt;C!K$1,1,0),"")</f>
      </c>
    </row>
    <row r="178" spans="4:14" ht="12.75">
      <c r="D178">
        <f>IF(ISNUMBER(Data!$A178),IF(Data!$A178&lt;C!A$1,1,0),"")</f>
      </c>
      <c r="E178">
        <f>IF(ISNUMBER(Data!$A178),IF(Data!$A178&lt;C!B$1,1,0),"")</f>
      </c>
      <c r="F178">
        <f>IF(ISNUMBER(Data!$A178),IF(Data!$A178&lt;C!C$1,1,0),"")</f>
      </c>
      <c r="G178">
        <f>IF(ISNUMBER(Data!$A178),IF(Data!$A178&lt;C!D$1,1,0),"")</f>
      </c>
      <c r="H178">
        <f>IF(ISNUMBER(Data!$A178),IF(Data!$A178&lt;C!E$1,1,0),"")</f>
      </c>
      <c r="I178">
        <f>IF(ISNUMBER(Data!$A178),IF(Data!$A178&lt;C!F$1,1,0),"")</f>
      </c>
      <c r="J178">
        <f>IF(ISNUMBER(Data!$A178),IF(Data!$A178&lt;C!G$1,1,0),"")</f>
      </c>
      <c r="K178">
        <f>IF(ISNUMBER(Data!$A178),IF(Data!$A178&lt;C!H$1,1,0),"")</f>
      </c>
      <c r="L178">
        <f>IF(ISNUMBER(Data!$A178),IF(Data!$A178&lt;C!I$1,1,0),"")</f>
      </c>
      <c r="M178">
        <f>IF(ISNUMBER(Data!$A178),IF(Data!$A178&lt;C!J$1,1,0),"")</f>
      </c>
      <c r="N178">
        <f>IF(ISNUMBER(Data!$A178),IF(Data!$A178&lt;C!K$1,1,0),"")</f>
      </c>
    </row>
    <row r="179" spans="4:14" ht="12.75">
      <c r="D179">
        <f>IF(ISNUMBER(Data!$A179),IF(Data!$A179&lt;C!A$1,1,0),"")</f>
      </c>
      <c r="E179">
        <f>IF(ISNUMBER(Data!$A179),IF(Data!$A179&lt;C!B$1,1,0),"")</f>
      </c>
      <c r="F179">
        <f>IF(ISNUMBER(Data!$A179),IF(Data!$A179&lt;C!C$1,1,0),"")</f>
      </c>
      <c r="G179">
        <f>IF(ISNUMBER(Data!$A179),IF(Data!$A179&lt;C!D$1,1,0),"")</f>
      </c>
      <c r="H179">
        <f>IF(ISNUMBER(Data!$A179),IF(Data!$A179&lt;C!E$1,1,0),"")</f>
      </c>
      <c r="I179">
        <f>IF(ISNUMBER(Data!$A179),IF(Data!$A179&lt;C!F$1,1,0),"")</f>
      </c>
      <c r="J179">
        <f>IF(ISNUMBER(Data!$A179),IF(Data!$A179&lt;C!G$1,1,0),"")</f>
      </c>
      <c r="K179">
        <f>IF(ISNUMBER(Data!$A179),IF(Data!$A179&lt;C!H$1,1,0),"")</f>
      </c>
      <c r="L179">
        <f>IF(ISNUMBER(Data!$A179),IF(Data!$A179&lt;C!I$1,1,0),"")</f>
      </c>
      <c r="M179">
        <f>IF(ISNUMBER(Data!$A179),IF(Data!$A179&lt;C!J$1,1,0),"")</f>
      </c>
      <c r="N179">
        <f>IF(ISNUMBER(Data!$A179),IF(Data!$A179&lt;C!K$1,1,0),"")</f>
      </c>
    </row>
    <row r="180" spans="4:14" ht="12.75">
      <c r="D180">
        <f>IF(ISNUMBER(Data!$A180),IF(Data!$A180&lt;C!A$1,1,0),"")</f>
      </c>
      <c r="E180">
        <f>IF(ISNUMBER(Data!$A180),IF(Data!$A180&lt;C!B$1,1,0),"")</f>
      </c>
      <c r="F180">
        <f>IF(ISNUMBER(Data!$A180),IF(Data!$A180&lt;C!C$1,1,0),"")</f>
      </c>
      <c r="G180">
        <f>IF(ISNUMBER(Data!$A180),IF(Data!$A180&lt;C!D$1,1,0),"")</f>
      </c>
      <c r="H180">
        <f>IF(ISNUMBER(Data!$A180),IF(Data!$A180&lt;C!E$1,1,0),"")</f>
      </c>
      <c r="I180">
        <f>IF(ISNUMBER(Data!$A180),IF(Data!$A180&lt;C!F$1,1,0),"")</f>
      </c>
      <c r="J180">
        <f>IF(ISNUMBER(Data!$A180),IF(Data!$A180&lt;C!G$1,1,0),"")</f>
      </c>
      <c r="K180">
        <f>IF(ISNUMBER(Data!$A180),IF(Data!$A180&lt;C!H$1,1,0),"")</f>
      </c>
      <c r="L180">
        <f>IF(ISNUMBER(Data!$A180),IF(Data!$A180&lt;C!I$1,1,0),"")</f>
      </c>
      <c r="M180">
        <f>IF(ISNUMBER(Data!$A180),IF(Data!$A180&lt;C!J$1,1,0),"")</f>
      </c>
      <c r="N180">
        <f>IF(ISNUMBER(Data!$A180),IF(Data!$A180&lt;C!K$1,1,0),"")</f>
      </c>
    </row>
    <row r="181" spans="4:14" ht="12.75">
      <c r="D181">
        <f>IF(ISNUMBER(Data!$A181),IF(Data!$A181&lt;C!A$1,1,0),"")</f>
      </c>
      <c r="E181">
        <f>IF(ISNUMBER(Data!$A181),IF(Data!$A181&lt;C!B$1,1,0),"")</f>
      </c>
      <c r="F181">
        <f>IF(ISNUMBER(Data!$A181),IF(Data!$A181&lt;C!C$1,1,0),"")</f>
      </c>
      <c r="G181">
        <f>IF(ISNUMBER(Data!$A181),IF(Data!$A181&lt;C!D$1,1,0),"")</f>
      </c>
      <c r="H181">
        <f>IF(ISNUMBER(Data!$A181),IF(Data!$A181&lt;C!E$1,1,0),"")</f>
      </c>
      <c r="I181">
        <f>IF(ISNUMBER(Data!$A181),IF(Data!$A181&lt;C!F$1,1,0),"")</f>
      </c>
      <c r="J181">
        <f>IF(ISNUMBER(Data!$A181),IF(Data!$A181&lt;C!G$1,1,0),"")</f>
      </c>
      <c r="K181">
        <f>IF(ISNUMBER(Data!$A181),IF(Data!$A181&lt;C!H$1,1,0),"")</f>
      </c>
      <c r="L181">
        <f>IF(ISNUMBER(Data!$A181),IF(Data!$A181&lt;C!I$1,1,0),"")</f>
      </c>
      <c r="M181">
        <f>IF(ISNUMBER(Data!$A181),IF(Data!$A181&lt;C!J$1,1,0),"")</f>
      </c>
      <c r="N181">
        <f>IF(ISNUMBER(Data!$A181),IF(Data!$A181&lt;C!K$1,1,0),"")</f>
      </c>
    </row>
    <row r="182" spans="4:14" ht="12.75">
      <c r="D182">
        <f>IF(ISNUMBER(Data!$A182),IF(Data!$A182&lt;C!A$1,1,0),"")</f>
      </c>
      <c r="E182">
        <f>IF(ISNUMBER(Data!$A182),IF(Data!$A182&lt;C!B$1,1,0),"")</f>
      </c>
      <c r="F182">
        <f>IF(ISNUMBER(Data!$A182),IF(Data!$A182&lt;C!C$1,1,0),"")</f>
      </c>
      <c r="G182">
        <f>IF(ISNUMBER(Data!$A182),IF(Data!$A182&lt;C!D$1,1,0),"")</f>
      </c>
      <c r="H182">
        <f>IF(ISNUMBER(Data!$A182),IF(Data!$A182&lt;C!E$1,1,0),"")</f>
      </c>
      <c r="I182">
        <f>IF(ISNUMBER(Data!$A182),IF(Data!$A182&lt;C!F$1,1,0),"")</f>
      </c>
      <c r="J182">
        <f>IF(ISNUMBER(Data!$A182),IF(Data!$A182&lt;C!G$1,1,0),"")</f>
      </c>
      <c r="K182">
        <f>IF(ISNUMBER(Data!$A182),IF(Data!$A182&lt;C!H$1,1,0),"")</f>
      </c>
      <c r="L182">
        <f>IF(ISNUMBER(Data!$A182),IF(Data!$A182&lt;C!I$1,1,0),"")</f>
      </c>
      <c r="M182">
        <f>IF(ISNUMBER(Data!$A182),IF(Data!$A182&lt;C!J$1,1,0),"")</f>
      </c>
      <c r="N182">
        <f>IF(ISNUMBER(Data!$A182),IF(Data!$A182&lt;C!K$1,1,0),"")</f>
      </c>
    </row>
    <row r="183" spans="4:14" ht="12.75">
      <c r="D183">
        <f>IF(ISNUMBER(Data!$A183),IF(Data!$A183&lt;C!A$1,1,0),"")</f>
      </c>
      <c r="E183">
        <f>IF(ISNUMBER(Data!$A183),IF(Data!$A183&lt;C!B$1,1,0),"")</f>
      </c>
      <c r="F183">
        <f>IF(ISNUMBER(Data!$A183),IF(Data!$A183&lt;C!C$1,1,0),"")</f>
      </c>
      <c r="G183">
        <f>IF(ISNUMBER(Data!$A183),IF(Data!$A183&lt;C!D$1,1,0),"")</f>
      </c>
      <c r="H183">
        <f>IF(ISNUMBER(Data!$A183),IF(Data!$A183&lt;C!E$1,1,0),"")</f>
      </c>
      <c r="I183">
        <f>IF(ISNUMBER(Data!$A183),IF(Data!$A183&lt;C!F$1,1,0),"")</f>
      </c>
      <c r="J183">
        <f>IF(ISNUMBER(Data!$A183),IF(Data!$A183&lt;C!G$1,1,0),"")</f>
      </c>
      <c r="K183">
        <f>IF(ISNUMBER(Data!$A183),IF(Data!$A183&lt;C!H$1,1,0),"")</f>
      </c>
      <c r="L183">
        <f>IF(ISNUMBER(Data!$A183),IF(Data!$A183&lt;C!I$1,1,0),"")</f>
      </c>
      <c r="M183">
        <f>IF(ISNUMBER(Data!$A183),IF(Data!$A183&lt;C!J$1,1,0),"")</f>
      </c>
      <c r="N183">
        <f>IF(ISNUMBER(Data!$A183),IF(Data!$A183&lt;C!K$1,1,0),"")</f>
      </c>
    </row>
    <row r="184" spans="4:14" ht="12.75">
      <c r="D184">
        <f>IF(ISNUMBER(Data!$A184),IF(Data!$A184&lt;C!A$1,1,0),"")</f>
      </c>
      <c r="E184">
        <f>IF(ISNUMBER(Data!$A184),IF(Data!$A184&lt;C!B$1,1,0),"")</f>
      </c>
      <c r="F184">
        <f>IF(ISNUMBER(Data!$A184),IF(Data!$A184&lt;C!C$1,1,0),"")</f>
      </c>
      <c r="G184">
        <f>IF(ISNUMBER(Data!$A184),IF(Data!$A184&lt;C!D$1,1,0),"")</f>
      </c>
      <c r="H184">
        <f>IF(ISNUMBER(Data!$A184),IF(Data!$A184&lt;C!E$1,1,0),"")</f>
      </c>
      <c r="I184">
        <f>IF(ISNUMBER(Data!$A184),IF(Data!$A184&lt;C!F$1,1,0),"")</f>
      </c>
      <c r="J184">
        <f>IF(ISNUMBER(Data!$A184),IF(Data!$A184&lt;C!G$1,1,0),"")</f>
      </c>
      <c r="K184">
        <f>IF(ISNUMBER(Data!$A184),IF(Data!$A184&lt;C!H$1,1,0),"")</f>
      </c>
      <c r="L184">
        <f>IF(ISNUMBER(Data!$A184),IF(Data!$A184&lt;C!I$1,1,0),"")</f>
      </c>
      <c r="M184">
        <f>IF(ISNUMBER(Data!$A184),IF(Data!$A184&lt;C!J$1,1,0),"")</f>
      </c>
      <c r="N184">
        <f>IF(ISNUMBER(Data!$A184),IF(Data!$A184&lt;C!K$1,1,0),"")</f>
      </c>
    </row>
    <row r="185" spans="4:14" ht="12.75">
      <c r="D185">
        <f>IF(ISNUMBER(Data!$A185),IF(Data!$A185&lt;C!A$1,1,0),"")</f>
      </c>
      <c r="E185">
        <f>IF(ISNUMBER(Data!$A185),IF(Data!$A185&lt;C!B$1,1,0),"")</f>
      </c>
      <c r="F185">
        <f>IF(ISNUMBER(Data!$A185),IF(Data!$A185&lt;C!C$1,1,0),"")</f>
      </c>
      <c r="G185">
        <f>IF(ISNUMBER(Data!$A185),IF(Data!$A185&lt;C!D$1,1,0),"")</f>
      </c>
      <c r="H185">
        <f>IF(ISNUMBER(Data!$A185),IF(Data!$A185&lt;C!E$1,1,0),"")</f>
      </c>
      <c r="I185">
        <f>IF(ISNUMBER(Data!$A185),IF(Data!$A185&lt;C!F$1,1,0),"")</f>
      </c>
      <c r="J185">
        <f>IF(ISNUMBER(Data!$A185),IF(Data!$A185&lt;C!G$1,1,0),"")</f>
      </c>
      <c r="K185">
        <f>IF(ISNUMBER(Data!$A185),IF(Data!$A185&lt;C!H$1,1,0),"")</f>
      </c>
      <c r="L185">
        <f>IF(ISNUMBER(Data!$A185),IF(Data!$A185&lt;C!I$1,1,0),"")</f>
      </c>
      <c r="M185">
        <f>IF(ISNUMBER(Data!$A185),IF(Data!$A185&lt;C!J$1,1,0),"")</f>
      </c>
      <c r="N185">
        <f>IF(ISNUMBER(Data!$A185),IF(Data!$A185&lt;C!K$1,1,0),"")</f>
      </c>
    </row>
    <row r="186" spans="4:14" ht="12.75">
      <c r="D186">
        <f>IF(ISNUMBER(Data!$A186),IF(Data!$A186&lt;C!A$1,1,0),"")</f>
      </c>
      <c r="E186">
        <f>IF(ISNUMBER(Data!$A186),IF(Data!$A186&lt;C!B$1,1,0),"")</f>
      </c>
      <c r="F186">
        <f>IF(ISNUMBER(Data!$A186),IF(Data!$A186&lt;C!C$1,1,0),"")</f>
      </c>
      <c r="G186">
        <f>IF(ISNUMBER(Data!$A186),IF(Data!$A186&lt;C!D$1,1,0),"")</f>
      </c>
      <c r="H186">
        <f>IF(ISNUMBER(Data!$A186),IF(Data!$A186&lt;C!E$1,1,0),"")</f>
      </c>
      <c r="I186">
        <f>IF(ISNUMBER(Data!$A186),IF(Data!$A186&lt;C!F$1,1,0),"")</f>
      </c>
      <c r="J186">
        <f>IF(ISNUMBER(Data!$A186),IF(Data!$A186&lt;C!G$1,1,0),"")</f>
      </c>
      <c r="K186">
        <f>IF(ISNUMBER(Data!$A186),IF(Data!$A186&lt;C!H$1,1,0),"")</f>
      </c>
      <c r="L186">
        <f>IF(ISNUMBER(Data!$A186),IF(Data!$A186&lt;C!I$1,1,0),"")</f>
      </c>
      <c r="M186">
        <f>IF(ISNUMBER(Data!$A186),IF(Data!$A186&lt;C!J$1,1,0),"")</f>
      </c>
      <c r="N186">
        <f>IF(ISNUMBER(Data!$A186),IF(Data!$A186&lt;C!K$1,1,0),"")</f>
      </c>
    </row>
    <row r="187" spans="4:14" ht="12.75">
      <c r="D187">
        <f>IF(ISNUMBER(Data!$A187),IF(Data!$A187&lt;C!A$1,1,0),"")</f>
      </c>
      <c r="E187">
        <f>IF(ISNUMBER(Data!$A187),IF(Data!$A187&lt;C!B$1,1,0),"")</f>
      </c>
      <c r="F187">
        <f>IF(ISNUMBER(Data!$A187),IF(Data!$A187&lt;C!C$1,1,0),"")</f>
      </c>
      <c r="G187">
        <f>IF(ISNUMBER(Data!$A187),IF(Data!$A187&lt;C!D$1,1,0),"")</f>
      </c>
      <c r="H187">
        <f>IF(ISNUMBER(Data!$A187),IF(Data!$A187&lt;C!E$1,1,0),"")</f>
      </c>
      <c r="I187">
        <f>IF(ISNUMBER(Data!$A187),IF(Data!$A187&lt;C!F$1,1,0),"")</f>
      </c>
      <c r="J187">
        <f>IF(ISNUMBER(Data!$A187),IF(Data!$A187&lt;C!G$1,1,0),"")</f>
      </c>
      <c r="K187">
        <f>IF(ISNUMBER(Data!$A187),IF(Data!$A187&lt;C!H$1,1,0),"")</f>
      </c>
      <c r="L187">
        <f>IF(ISNUMBER(Data!$A187),IF(Data!$A187&lt;C!I$1,1,0),"")</f>
      </c>
      <c r="M187">
        <f>IF(ISNUMBER(Data!$A187),IF(Data!$A187&lt;C!J$1,1,0),"")</f>
      </c>
      <c r="N187">
        <f>IF(ISNUMBER(Data!$A187),IF(Data!$A187&lt;C!K$1,1,0),"")</f>
      </c>
    </row>
    <row r="188" spans="4:14" ht="12.75">
      <c r="D188">
        <f>IF(ISNUMBER(Data!$A188),IF(Data!$A188&lt;C!A$1,1,0),"")</f>
      </c>
      <c r="E188">
        <f>IF(ISNUMBER(Data!$A188),IF(Data!$A188&lt;C!B$1,1,0),"")</f>
      </c>
      <c r="F188">
        <f>IF(ISNUMBER(Data!$A188),IF(Data!$A188&lt;C!C$1,1,0),"")</f>
      </c>
      <c r="G188">
        <f>IF(ISNUMBER(Data!$A188),IF(Data!$A188&lt;C!D$1,1,0),"")</f>
      </c>
      <c r="H188">
        <f>IF(ISNUMBER(Data!$A188),IF(Data!$A188&lt;C!E$1,1,0),"")</f>
      </c>
      <c r="I188">
        <f>IF(ISNUMBER(Data!$A188),IF(Data!$A188&lt;C!F$1,1,0),"")</f>
      </c>
      <c r="J188">
        <f>IF(ISNUMBER(Data!$A188),IF(Data!$A188&lt;C!G$1,1,0),"")</f>
      </c>
      <c r="K188">
        <f>IF(ISNUMBER(Data!$A188),IF(Data!$A188&lt;C!H$1,1,0),"")</f>
      </c>
      <c r="L188">
        <f>IF(ISNUMBER(Data!$A188),IF(Data!$A188&lt;C!I$1,1,0),"")</f>
      </c>
      <c r="M188">
        <f>IF(ISNUMBER(Data!$A188),IF(Data!$A188&lt;C!J$1,1,0),"")</f>
      </c>
      <c r="N188">
        <f>IF(ISNUMBER(Data!$A188),IF(Data!$A188&lt;C!K$1,1,0),"")</f>
      </c>
    </row>
    <row r="189" spans="4:14" ht="12.75">
      <c r="D189">
        <f>IF(ISNUMBER(Data!$A189),IF(Data!$A189&lt;C!A$1,1,0),"")</f>
      </c>
      <c r="E189">
        <f>IF(ISNUMBER(Data!$A189),IF(Data!$A189&lt;C!B$1,1,0),"")</f>
      </c>
      <c r="F189">
        <f>IF(ISNUMBER(Data!$A189),IF(Data!$A189&lt;C!C$1,1,0),"")</f>
      </c>
      <c r="G189">
        <f>IF(ISNUMBER(Data!$A189),IF(Data!$A189&lt;C!D$1,1,0),"")</f>
      </c>
      <c r="H189">
        <f>IF(ISNUMBER(Data!$A189),IF(Data!$A189&lt;C!E$1,1,0),"")</f>
      </c>
      <c r="I189">
        <f>IF(ISNUMBER(Data!$A189),IF(Data!$A189&lt;C!F$1,1,0),"")</f>
      </c>
      <c r="J189">
        <f>IF(ISNUMBER(Data!$A189),IF(Data!$A189&lt;C!G$1,1,0),"")</f>
      </c>
      <c r="K189">
        <f>IF(ISNUMBER(Data!$A189),IF(Data!$A189&lt;C!H$1,1,0),"")</f>
      </c>
      <c r="L189">
        <f>IF(ISNUMBER(Data!$A189),IF(Data!$A189&lt;C!I$1,1,0),"")</f>
      </c>
      <c r="M189">
        <f>IF(ISNUMBER(Data!$A189),IF(Data!$A189&lt;C!J$1,1,0),"")</f>
      </c>
      <c r="N189">
        <f>IF(ISNUMBER(Data!$A189),IF(Data!$A189&lt;C!K$1,1,0),"")</f>
      </c>
    </row>
    <row r="190" spans="4:14" ht="12.75">
      <c r="D190">
        <f>IF(ISNUMBER(Data!$A190),IF(Data!$A190&lt;C!A$1,1,0),"")</f>
      </c>
      <c r="E190">
        <f>IF(ISNUMBER(Data!$A190),IF(Data!$A190&lt;C!B$1,1,0),"")</f>
      </c>
      <c r="F190">
        <f>IF(ISNUMBER(Data!$A190),IF(Data!$A190&lt;C!C$1,1,0),"")</f>
      </c>
      <c r="G190">
        <f>IF(ISNUMBER(Data!$A190),IF(Data!$A190&lt;C!D$1,1,0),"")</f>
      </c>
      <c r="H190">
        <f>IF(ISNUMBER(Data!$A190),IF(Data!$A190&lt;C!E$1,1,0),"")</f>
      </c>
      <c r="I190">
        <f>IF(ISNUMBER(Data!$A190),IF(Data!$A190&lt;C!F$1,1,0),"")</f>
      </c>
      <c r="J190">
        <f>IF(ISNUMBER(Data!$A190),IF(Data!$A190&lt;C!G$1,1,0),"")</f>
      </c>
      <c r="K190">
        <f>IF(ISNUMBER(Data!$A190),IF(Data!$A190&lt;C!H$1,1,0),"")</f>
      </c>
      <c r="L190">
        <f>IF(ISNUMBER(Data!$A190),IF(Data!$A190&lt;C!I$1,1,0),"")</f>
      </c>
      <c r="M190">
        <f>IF(ISNUMBER(Data!$A190),IF(Data!$A190&lt;C!J$1,1,0),"")</f>
      </c>
      <c r="N190">
        <f>IF(ISNUMBER(Data!$A190),IF(Data!$A190&lt;C!K$1,1,0),"")</f>
      </c>
    </row>
    <row r="191" spans="4:14" ht="12.75">
      <c r="D191">
        <f>IF(ISNUMBER(Data!$A191),IF(Data!$A191&lt;C!A$1,1,0),"")</f>
      </c>
      <c r="E191">
        <f>IF(ISNUMBER(Data!$A191),IF(Data!$A191&lt;C!B$1,1,0),"")</f>
      </c>
      <c r="F191">
        <f>IF(ISNUMBER(Data!$A191),IF(Data!$A191&lt;C!C$1,1,0),"")</f>
      </c>
      <c r="G191">
        <f>IF(ISNUMBER(Data!$A191),IF(Data!$A191&lt;C!D$1,1,0),"")</f>
      </c>
      <c r="H191">
        <f>IF(ISNUMBER(Data!$A191),IF(Data!$A191&lt;C!E$1,1,0),"")</f>
      </c>
      <c r="I191">
        <f>IF(ISNUMBER(Data!$A191),IF(Data!$A191&lt;C!F$1,1,0),"")</f>
      </c>
      <c r="J191">
        <f>IF(ISNUMBER(Data!$A191),IF(Data!$A191&lt;C!G$1,1,0),"")</f>
      </c>
      <c r="K191">
        <f>IF(ISNUMBER(Data!$A191),IF(Data!$A191&lt;C!H$1,1,0),"")</f>
      </c>
      <c r="L191">
        <f>IF(ISNUMBER(Data!$A191),IF(Data!$A191&lt;C!I$1,1,0),"")</f>
      </c>
      <c r="M191">
        <f>IF(ISNUMBER(Data!$A191),IF(Data!$A191&lt;C!J$1,1,0),"")</f>
      </c>
      <c r="N191">
        <f>IF(ISNUMBER(Data!$A191),IF(Data!$A191&lt;C!K$1,1,0),"")</f>
      </c>
    </row>
    <row r="192" spans="4:14" ht="12.75">
      <c r="D192">
        <f>IF(ISNUMBER(Data!$A192),IF(Data!$A192&lt;C!A$1,1,0),"")</f>
      </c>
      <c r="E192">
        <f>IF(ISNUMBER(Data!$A192),IF(Data!$A192&lt;C!B$1,1,0),"")</f>
      </c>
      <c r="F192">
        <f>IF(ISNUMBER(Data!$A192),IF(Data!$A192&lt;C!C$1,1,0),"")</f>
      </c>
      <c r="G192">
        <f>IF(ISNUMBER(Data!$A192),IF(Data!$A192&lt;C!D$1,1,0),"")</f>
      </c>
      <c r="H192">
        <f>IF(ISNUMBER(Data!$A192),IF(Data!$A192&lt;C!E$1,1,0),"")</f>
      </c>
      <c r="I192">
        <f>IF(ISNUMBER(Data!$A192),IF(Data!$A192&lt;C!F$1,1,0),"")</f>
      </c>
      <c r="J192">
        <f>IF(ISNUMBER(Data!$A192),IF(Data!$A192&lt;C!G$1,1,0),"")</f>
      </c>
      <c r="K192">
        <f>IF(ISNUMBER(Data!$A192),IF(Data!$A192&lt;C!H$1,1,0),"")</f>
      </c>
      <c r="L192">
        <f>IF(ISNUMBER(Data!$A192),IF(Data!$A192&lt;C!I$1,1,0),"")</f>
      </c>
      <c r="M192">
        <f>IF(ISNUMBER(Data!$A192),IF(Data!$A192&lt;C!J$1,1,0),"")</f>
      </c>
      <c r="N192">
        <f>IF(ISNUMBER(Data!$A192),IF(Data!$A192&lt;C!K$1,1,0),"")</f>
      </c>
    </row>
    <row r="193" spans="4:14" ht="12.75">
      <c r="D193">
        <f>IF(ISNUMBER(Data!$A193),IF(Data!$A193&lt;C!A$1,1,0),"")</f>
      </c>
      <c r="E193">
        <f>IF(ISNUMBER(Data!$A193),IF(Data!$A193&lt;C!B$1,1,0),"")</f>
      </c>
      <c r="F193">
        <f>IF(ISNUMBER(Data!$A193),IF(Data!$A193&lt;C!C$1,1,0),"")</f>
      </c>
      <c r="G193">
        <f>IF(ISNUMBER(Data!$A193),IF(Data!$A193&lt;C!D$1,1,0),"")</f>
      </c>
      <c r="H193">
        <f>IF(ISNUMBER(Data!$A193),IF(Data!$A193&lt;C!E$1,1,0),"")</f>
      </c>
      <c r="I193">
        <f>IF(ISNUMBER(Data!$A193),IF(Data!$A193&lt;C!F$1,1,0),"")</f>
      </c>
      <c r="J193">
        <f>IF(ISNUMBER(Data!$A193),IF(Data!$A193&lt;C!G$1,1,0),"")</f>
      </c>
      <c r="K193">
        <f>IF(ISNUMBER(Data!$A193),IF(Data!$A193&lt;C!H$1,1,0),"")</f>
      </c>
      <c r="L193">
        <f>IF(ISNUMBER(Data!$A193),IF(Data!$A193&lt;C!I$1,1,0),"")</f>
      </c>
      <c r="M193">
        <f>IF(ISNUMBER(Data!$A193),IF(Data!$A193&lt;C!J$1,1,0),"")</f>
      </c>
      <c r="N193">
        <f>IF(ISNUMBER(Data!$A193),IF(Data!$A193&lt;C!K$1,1,0),"")</f>
      </c>
    </row>
    <row r="194" spans="4:14" ht="12.75">
      <c r="D194">
        <f>IF(ISNUMBER(Data!$A194),IF(Data!$A194&lt;C!A$1,1,0),"")</f>
      </c>
      <c r="E194">
        <f>IF(ISNUMBER(Data!$A194),IF(Data!$A194&lt;C!B$1,1,0),"")</f>
      </c>
      <c r="F194">
        <f>IF(ISNUMBER(Data!$A194),IF(Data!$A194&lt;C!C$1,1,0),"")</f>
      </c>
      <c r="G194">
        <f>IF(ISNUMBER(Data!$A194),IF(Data!$A194&lt;C!D$1,1,0),"")</f>
      </c>
      <c r="H194">
        <f>IF(ISNUMBER(Data!$A194),IF(Data!$A194&lt;C!E$1,1,0),"")</f>
      </c>
      <c r="I194">
        <f>IF(ISNUMBER(Data!$A194),IF(Data!$A194&lt;C!F$1,1,0),"")</f>
      </c>
      <c r="J194">
        <f>IF(ISNUMBER(Data!$A194),IF(Data!$A194&lt;C!G$1,1,0),"")</f>
      </c>
      <c r="K194">
        <f>IF(ISNUMBER(Data!$A194),IF(Data!$A194&lt;C!H$1,1,0),"")</f>
      </c>
      <c r="L194">
        <f>IF(ISNUMBER(Data!$A194),IF(Data!$A194&lt;C!I$1,1,0),"")</f>
      </c>
      <c r="M194">
        <f>IF(ISNUMBER(Data!$A194),IF(Data!$A194&lt;C!J$1,1,0),"")</f>
      </c>
      <c r="N194">
        <f>IF(ISNUMBER(Data!$A194),IF(Data!$A194&lt;C!K$1,1,0),"")</f>
      </c>
    </row>
    <row r="195" spans="4:14" ht="12.75">
      <c r="D195">
        <f>IF(ISNUMBER(Data!$A195),IF(Data!$A195&lt;C!A$1,1,0),"")</f>
      </c>
      <c r="E195">
        <f>IF(ISNUMBER(Data!$A195),IF(Data!$A195&lt;C!B$1,1,0),"")</f>
      </c>
      <c r="F195">
        <f>IF(ISNUMBER(Data!$A195),IF(Data!$A195&lt;C!C$1,1,0),"")</f>
      </c>
      <c r="G195">
        <f>IF(ISNUMBER(Data!$A195),IF(Data!$A195&lt;C!D$1,1,0),"")</f>
      </c>
      <c r="H195">
        <f>IF(ISNUMBER(Data!$A195),IF(Data!$A195&lt;C!E$1,1,0),"")</f>
      </c>
      <c r="I195">
        <f>IF(ISNUMBER(Data!$A195),IF(Data!$A195&lt;C!F$1,1,0),"")</f>
      </c>
      <c r="J195">
        <f>IF(ISNUMBER(Data!$A195),IF(Data!$A195&lt;C!G$1,1,0),"")</f>
      </c>
      <c r="K195">
        <f>IF(ISNUMBER(Data!$A195),IF(Data!$A195&lt;C!H$1,1,0),"")</f>
      </c>
      <c r="L195">
        <f>IF(ISNUMBER(Data!$A195),IF(Data!$A195&lt;C!I$1,1,0),"")</f>
      </c>
      <c r="M195">
        <f>IF(ISNUMBER(Data!$A195),IF(Data!$A195&lt;C!J$1,1,0),"")</f>
      </c>
      <c r="N195">
        <f>IF(ISNUMBER(Data!$A195),IF(Data!$A195&lt;C!K$1,1,0),"")</f>
      </c>
    </row>
    <row r="196" spans="4:14" ht="12.75">
      <c r="D196">
        <f>IF(ISNUMBER(Data!$A196),IF(Data!$A196&lt;C!A$1,1,0),"")</f>
      </c>
      <c r="E196">
        <f>IF(ISNUMBER(Data!$A196),IF(Data!$A196&lt;C!B$1,1,0),"")</f>
      </c>
      <c r="F196">
        <f>IF(ISNUMBER(Data!$A196),IF(Data!$A196&lt;C!C$1,1,0),"")</f>
      </c>
      <c r="G196">
        <f>IF(ISNUMBER(Data!$A196),IF(Data!$A196&lt;C!D$1,1,0),"")</f>
      </c>
      <c r="H196">
        <f>IF(ISNUMBER(Data!$A196),IF(Data!$A196&lt;C!E$1,1,0),"")</f>
      </c>
      <c r="I196">
        <f>IF(ISNUMBER(Data!$A196),IF(Data!$A196&lt;C!F$1,1,0),"")</f>
      </c>
      <c r="J196">
        <f>IF(ISNUMBER(Data!$A196),IF(Data!$A196&lt;C!G$1,1,0),"")</f>
      </c>
      <c r="K196">
        <f>IF(ISNUMBER(Data!$A196),IF(Data!$A196&lt;C!H$1,1,0),"")</f>
      </c>
      <c r="L196">
        <f>IF(ISNUMBER(Data!$A196),IF(Data!$A196&lt;C!I$1,1,0),"")</f>
      </c>
      <c r="M196">
        <f>IF(ISNUMBER(Data!$A196),IF(Data!$A196&lt;C!J$1,1,0),"")</f>
      </c>
      <c r="N196">
        <f>IF(ISNUMBER(Data!$A196),IF(Data!$A196&lt;C!K$1,1,0),"")</f>
      </c>
    </row>
    <row r="197" spans="4:14" ht="12.75">
      <c r="D197">
        <f>IF(ISNUMBER(Data!$A197),IF(Data!$A197&lt;C!A$1,1,0),"")</f>
      </c>
      <c r="E197">
        <f>IF(ISNUMBER(Data!$A197),IF(Data!$A197&lt;C!B$1,1,0),"")</f>
      </c>
      <c r="F197">
        <f>IF(ISNUMBER(Data!$A197),IF(Data!$A197&lt;C!C$1,1,0),"")</f>
      </c>
      <c r="G197">
        <f>IF(ISNUMBER(Data!$A197),IF(Data!$A197&lt;C!D$1,1,0),"")</f>
      </c>
      <c r="H197">
        <f>IF(ISNUMBER(Data!$A197),IF(Data!$A197&lt;C!E$1,1,0),"")</f>
      </c>
      <c r="I197">
        <f>IF(ISNUMBER(Data!$A197),IF(Data!$A197&lt;C!F$1,1,0),"")</f>
      </c>
      <c r="J197">
        <f>IF(ISNUMBER(Data!$A197),IF(Data!$A197&lt;C!G$1,1,0),"")</f>
      </c>
      <c r="K197">
        <f>IF(ISNUMBER(Data!$A197),IF(Data!$A197&lt;C!H$1,1,0),"")</f>
      </c>
      <c r="L197">
        <f>IF(ISNUMBER(Data!$A197),IF(Data!$A197&lt;C!I$1,1,0),"")</f>
      </c>
      <c r="M197">
        <f>IF(ISNUMBER(Data!$A197),IF(Data!$A197&lt;C!J$1,1,0),"")</f>
      </c>
      <c r="N197">
        <f>IF(ISNUMBER(Data!$A197),IF(Data!$A197&lt;C!K$1,1,0),"")</f>
      </c>
    </row>
    <row r="198" spans="4:14" ht="12.75">
      <c r="D198">
        <f>IF(ISNUMBER(Data!$A198),IF(Data!$A198&lt;C!A$1,1,0),"")</f>
      </c>
      <c r="E198">
        <f>IF(ISNUMBER(Data!$A198),IF(Data!$A198&lt;C!B$1,1,0),"")</f>
      </c>
      <c r="F198">
        <f>IF(ISNUMBER(Data!$A198),IF(Data!$A198&lt;C!C$1,1,0),"")</f>
      </c>
      <c r="G198">
        <f>IF(ISNUMBER(Data!$A198),IF(Data!$A198&lt;C!D$1,1,0),"")</f>
      </c>
      <c r="H198">
        <f>IF(ISNUMBER(Data!$A198),IF(Data!$A198&lt;C!E$1,1,0),"")</f>
      </c>
      <c r="I198">
        <f>IF(ISNUMBER(Data!$A198),IF(Data!$A198&lt;C!F$1,1,0),"")</f>
      </c>
      <c r="J198">
        <f>IF(ISNUMBER(Data!$A198),IF(Data!$A198&lt;C!G$1,1,0),"")</f>
      </c>
      <c r="K198">
        <f>IF(ISNUMBER(Data!$A198),IF(Data!$A198&lt;C!H$1,1,0),"")</f>
      </c>
      <c r="L198">
        <f>IF(ISNUMBER(Data!$A198),IF(Data!$A198&lt;C!I$1,1,0),"")</f>
      </c>
      <c r="M198">
        <f>IF(ISNUMBER(Data!$A198),IF(Data!$A198&lt;C!J$1,1,0),"")</f>
      </c>
      <c r="N198">
        <f>IF(ISNUMBER(Data!$A198),IF(Data!$A198&lt;C!K$1,1,0),"")</f>
      </c>
    </row>
    <row r="199" spans="4:14" ht="12.75">
      <c r="D199">
        <f>IF(ISNUMBER(Data!$A199),IF(Data!$A199&lt;C!A$1,1,0),"")</f>
      </c>
      <c r="E199">
        <f>IF(ISNUMBER(Data!$A199),IF(Data!$A199&lt;C!B$1,1,0),"")</f>
      </c>
      <c r="F199">
        <f>IF(ISNUMBER(Data!$A199),IF(Data!$A199&lt;C!C$1,1,0),"")</f>
      </c>
      <c r="G199">
        <f>IF(ISNUMBER(Data!$A199),IF(Data!$A199&lt;C!D$1,1,0),"")</f>
      </c>
      <c r="H199">
        <f>IF(ISNUMBER(Data!$A199),IF(Data!$A199&lt;C!E$1,1,0),"")</f>
      </c>
      <c r="I199">
        <f>IF(ISNUMBER(Data!$A199),IF(Data!$A199&lt;C!F$1,1,0),"")</f>
      </c>
      <c r="J199">
        <f>IF(ISNUMBER(Data!$A199),IF(Data!$A199&lt;C!G$1,1,0),"")</f>
      </c>
      <c r="K199">
        <f>IF(ISNUMBER(Data!$A199),IF(Data!$A199&lt;C!H$1,1,0),"")</f>
      </c>
      <c r="L199">
        <f>IF(ISNUMBER(Data!$A199),IF(Data!$A199&lt;C!I$1,1,0),"")</f>
      </c>
      <c r="M199">
        <f>IF(ISNUMBER(Data!$A199),IF(Data!$A199&lt;C!J$1,1,0),"")</f>
      </c>
      <c r="N199">
        <f>IF(ISNUMBER(Data!$A199),IF(Data!$A199&lt;C!K$1,1,0),"")</f>
      </c>
    </row>
    <row r="200" spans="4:14" ht="12.75">
      <c r="D200">
        <f>IF(ISNUMBER(Data!$A200),IF(Data!$A200&lt;C!A$1,1,0),"")</f>
      </c>
      <c r="E200">
        <f>IF(ISNUMBER(Data!$A200),IF(Data!$A200&lt;C!B$1,1,0),"")</f>
      </c>
      <c r="F200">
        <f>IF(ISNUMBER(Data!$A200),IF(Data!$A200&lt;C!C$1,1,0),"")</f>
      </c>
      <c r="G200">
        <f>IF(ISNUMBER(Data!$A200),IF(Data!$A200&lt;C!D$1,1,0),"")</f>
      </c>
      <c r="H200">
        <f>IF(ISNUMBER(Data!$A200),IF(Data!$A200&lt;C!E$1,1,0),"")</f>
      </c>
      <c r="I200">
        <f>IF(ISNUMBER(Data!$A200),IF(Data!$A200&lt;C!F$1,1,0),"")</f>
      </c>
      <c r="J200">
        <f>IF(ISNUMBER(Data!$A200),IF(Data!$A200&lt;C!G$1,1,0),"")</f>
      </c>
      <c r="K200">
        <f>IF(ISNUMBER(Data!$A200),IF(Data!$A200&lt;C!H$1,1,0),"")</f>
      </c>
      <c r="L200">
        <f>IF(ISNUMBER(Data!$A200),IF(Data!$A200&lt;C!I$1,1,0),"")</f>
      </c>
      <c r="M200">
        <f>IF(ISNUMBER(Data!$A200),IF(Data!$A200&lt;C!J$1,1,0),"")</f>
      </c>
      <c r="N200">
        <f>IF(ISNUMBER(Data!$A200),IF(Data!$A200&lt;C!K$1,1,0),"")</f>
      </c>
    </row>
    <row r="201" spans="4:14" ht="12.75">
      <c r="D201">
        <f>IF(ISNUMBER(Data!$A201),IF(Data!$A201&lt;C!A$1,1,0),"")</f>
      </c>
      <c r="E201">
        <f>IF(ISNUMBER(Data!$A201),IF(Data!$A201&lt;C!B$1,1,0),"")</f>
      </c>
      <c r="F201">
        <f>IF(ISNUMBER(Data!$A201),IF(Data!$A201&lt;C!C$1,1,0),"")</f>
      </c>
      <c r="G201">
        <f>IF(ISNUMBER(Data!$A201),IF(Data!$A201&lt;C!D$1,1,0),"")</f>
      </c>
      <c r="H201">
        <f>IF(ISNUMBER(Data!$A201),IF(Data!$A201&lt;C!E$1,1,0),"")</f>
      </c>
      <c r="I201">
        <f>IF(ISNUMBER(Data!$A201),IF(Data!$A201&lt;C!F$1,1,0),"")</f>
      </c>
      <c r="J201">
        <f>IF(ISNUMBER(Data!$A201),IF(Data!$A201&lt;C!G$1,1,0),"")</f>
      </c>
      <c r="K201">
        <f>IF(ISNUMBER(Data!$A201),IF(Data!$A201&lt;C!H$1,1,0),"")</f>
      </c>
      <c r="L201">
        <f>IF(ISNUMBER(Data!$A201),IF(Data!$A201&lt;C!I$1,1,0),"")</f>
      </c>
      <c r="M201">
        <f>IF(ISNUMBER(Data!$A201),IF(Data!$A201&lt;C!J$1,1,0),"")</f>
      </c>
      <c r="N201">
        <f>IF(ISNUMBER(Data!$A201),IF(Data!$A201&lt;C!K$1,1,0),"")</f>
      </c>
    </row>
    <row r="202" spans="4:14" ht="12.75">
      <c r="D202">
        <f>IF(ISNUMBER(Data!$A202),IF(Data!$A202&lt;C!A$1,1,0),"")</f>
      </c>
      <c r="E202">
        <f>IF(ISNUMBER(Data!$A202),IF(Data!$A202&lt;C!B$1,1,0),"")</f>
      </c>
      <c r="F202">
        <f>IF(ISNUMBER(Data!$A202),IF(Data!$A202&lt;C!C$1,1,0),"")</f>
      </c>
      <c r="G202">
        <f>IF(ISNUMBER(Data!$A202),IF(Data!$A202&lt;C!D$1,1,0),"")</f>
      </c>
      <c r="H202">
        <f>IF(ISNUMBER(Data!$A202),IF(Data!$A202&lt;C!E$1,1,0),"")</f>
      </c>
      <c r="I202">
        <f>IF(ISNUMBER(Data!$A202),IF(Data!$A202&lt;C!F$1,1,0),"")</f>
      </c>
      <c r="J202">
        <f>IF(ISNUMBER(Data!$A202),IF(Data!$A202&lt;C!G$1,1,0),"")</f>
      </c>
      <c r="K202">
        <f>IF(ISNUMBER(Data!$A202),IF(Data!$A202&lt;C!H$1,1,0),"")</f>
      </c>
      <c r="L202">
        <f>IF(ISNUMBER(Data!$A202),IF(Data!$A202&lt;C!I$1,1,0),"")</f>
      </c>
      <c r="M202">
        <f>IF(ISNUMBER(Data!$A202),IF(Data!$A202&lt;C!J$1,1,0),"")</f>
      </c>
      <c r="N202">
        <f>IF(ISNUMBER(Data!$A202),IF(Data!$A202&lt;C!K$1,1,0),"")</f>
      </c>
    </row>
    <row r="203" spans="4:14" ht="12.75">
      <c r="D203">
        <f>IF(ISNUMBER(Data!$A203),IF(Data!$A203&lt;C!A$1,1,0),"")</f>
      </c>
      <c r="E203">
        <f>IF(ISNUMBER(Data!$A203),IF(Data!$A203&lt;C!B$1,1,0),"")</f>
      </c>
      <c r="F203">
        <f>IF(ISNUMBER(Data!$A203),IF(Data!$A203&lt;C!C$1,1,0),"")</f>
      </c>
      <c r="G203">
        <f>IF(ISNUMBER(Data!$A203),IF(Data!$A203&lt;C!D$1,1,0),"")</f>
      </c>
      <c r="H203">
        <f>IF(ISNUMBER(Data!$A203),IF(Data!$A203&lt;C!E$1,1,0),"")</f>
      </c>
      <c r="I203">
        <f>IF(ISNUMBER(Data!$A203),IF(Data!$A203&lt;C!F$1,1,0),"")</f>
      </c>
      <c r="J203">
        <f>IF(ISNUMBER(Data!$A203),IF(Data!$A203&lt;C!G$1,1,0),"")</f>
      </c>
      <c r="K203">
        <f>IF(ISNUMBER(Data!$A203),IF(Data!$A203&lt;C!H$1,1,0),"")</f>
      </c>
      <c r="L203">
        <f>IF(ISNUMBER(Data!$A203),IF(Data!$A203&lt;C!I$1,1,0),"")</f>
      </c>
      <c r="M203">
        <f>IF(ISNUMBER(Data!$A203),IF(Data!$A203&lt;C!J$1,1,0),"")</f>
      </c>
      <c r="N203">
        <f>IF(ISNUMBER(Data!$A203),IF(Data!$A203&lt;C!K$1,1,0),"")</f>
      </c>
    </row>
    <row r="204" spans="4:14" ht="12.75">
      <c r="D204">
        <f>IF(ISNUMBER(Data!$A204),IF(Data!$A204&lt;C!A$1,1,0),"")</f>
      </c>
      <c r="E204">
        <f>IF(ISNUMBER(Data!$A204),IF(Data!$A204&lt;C!B$1,1,0),"")</f>
      </c>
      <c r="F204">
        <f>IF(ISNUMBER(Data!$A204),IF(Data!$A204&lt;C!C$1,1,0),"")</f>
      </c>
      <c r="G204">
        <f>IF(ISNUMBER(Data!$A204),IF(Data!$A204&lt;C!D$1,1,0),"")</f>
      </c>
      <c r="H204">
        <f>IF(ISNUMBER(Data!$A204),IF(Data!$A204&lt;C!E$1,1,0),"")</f>
      </c>
      <c r="I204">
        <f>IF(ISNUMBER(Data!$A204),IF(Data!$A204&lt;C!F$1,1,0),"")</f>
      </c>
      <c r="J204">
        <f>IF(ISNUMBER(Data!$A204),IF(Data!$A204&lt;C!G$1,1,0),"")</f>
      </c>
      <c r="K204">
        <f>IF(ISNUMBER(Data!$A204),IF(Data!$A204&lt;C!H$1,1,0),"")</f>
      </c>
      <c r="L204">
        <f>IF(ISNUMBER(Data!$A204),IF(Data!$A204&lt;C!I$1,1,0),"")</f>
      </c>
      <c r="M204">
        <f>IF(ISNUMBER(Data!$A204),IF(Data!$A204&lt;C!J$1,1,0),"")</f>
      </c>
      <c r="N204">
        <f>IF(ISNUMBER(Data!$A204),IF(Data!$A204&lt;C!K$1,1,0),"")</f>
      </c>
    </row>
    <row r="205" spans="4:14" ht="12.75">
      <c r="D205">
        <f>IF(ISNUMBER(Data!$A205),IF(Data!$A205&lt;C!A$1,1,0),"")</f>
      </c>
      <c r="E205">
        <f>IF(ISNUMBER(Data!$A205),IF(Data!$A205&lt;C!B$1,1,0),"")</f>
      </c>
      <c r="F205">
        <f>IF(ISNUMBER(Data!$A205),IF(Data!$A205&lt;C!C$1,1,0),"")</f>
      </c>
      <c r="G205">
        <f>IF(ISNUMBER(Data!$A205),IF(Data!$A205&lt;C!D$1,1,0),"")</f>
      </c>
      <c r="H205">
        <f>IF(ISNUMBER(Data!$A205),IF(Data!$A205&lt;C!E$1,1,0),"")</f>
      </c>
      <c r="I205">
        <f>IF(ISNUMBER(Data!$A205),IF(Data!$A205&lt;C!F$1,1,0),"")</f>
      </c>
      <c r="J205">
        <f>IF(ISNUMBER(Data!$A205),IF(Data!$A205&lt;C!G$1,1,0),"")</f>
      </c>
      <c r="K205">
        <f>IF(ISNUMBER(Data!$A205),IF(Data!$A205&lt;C!H$1,1,0),"")</f>
      </c>
      <c r="L205">
        <f>IF(ISNUMBER(Data!$A205),IF(Data!$A205&lt;C!I$1,1,0),"")</f>
      </c>
      <c r="M205">
        <f>IF(ISNUMBER(Data!$A205),IF(Data!$A205&lt;C!J$1,1,0),"")</f>
      </c>
      <c r="N205">
        <f>IF(ISNUMBER(Data!$A205),IF(Data!$A205&lt;C!K$1,1,0),"")</f>
      </c>
    </row>
    <row r="206" spans="4:14" ht="12.75">
      <c r="D206">
        <f>IF(ISNUMBER(Data!$A206),IF(Data!$A206&lt;C!A$1,1,0),"")</f>
      </c>
      <c r="E206">
        <f>IF(ISNUMBER(Data!$A206),IF(Data!$A206&lt;C!B$1,1,0),"")</f>
      </c>
      <c r="F206">
        <f>IF(ISNUMBER(Data!$A206),IF(Data!$A206&lt;C!C$1,1,0),"")</f>
      </c>
      <c r="G206">
        <f>IF(ISNUMBER(Data!$A206),IF(Data!$A206&lt;C!D$1,1,0),"")</f>
      </c>
      <c r="H206">
        <f>IF(ISNUMBER(Data!$A206),IF(Data!$A206&lt;C!E$1,1,0),"")</f>
      </c>
      <c r="I206">
        <f>IF(ISNUMBER(Data!$A206),IF(Data!$A206&lt;C!F$1,1,0),"")</f>
      </c>
      <c r="J206">
        <f>IF(ISNUMBER(Data!$A206),IF(Data!$A206&lt;C!G$1,1,0),"")</f>
      </c>
      <c r="K206">
        <f>IF(ISNUMBER(Data!$A206),IF(Data!$A206&lt;C!H$1,1,0),"")</f>
      </c>
      <c r="L206">
        <f>IF(ISNUMBER(Data!$A206),IF(Data!$A206&lt;C!I$1,1,0),"")</f>
      </c>
      <c r="M206">
        <f>IF(ISNUMBER(Data!$A206),IF(Data!$A206&lt;C!J$1,1,0),"")</f>
      </c>
      <c r="N206">
        <f>IF(ISNUMBER(Data!$A206),IF(Data!$A206&lt;C!K$1,1,0),"")</f>
      </c>
    </row>
    <row r="207" spans="4:14" ht="12.75">
      <c r="D207">
        <f>IF(ISNUMBER(Data!$A207),IF(Data!$A207&lt;C!A$1,1,0),"")</f>
      </c>
      <c r="E207">
        <f>IF(ISNUMBER(Data!$A207),IF(Data!$A207&lt;C!B$1,1,0),"")</f>
      </c>
      <c r="F207">
        <f>IF(ISNUMBER(Data!$A207),IF(Data!$A207&lt;C!C$1,1,0),"")</f>
      </c>
      <c r="G207">
        <f>IF(ISNUMBER(Data!$A207),IF(Data!$A207&lt;C!D$1,1,0),"")</f>
      </c>
      <c r="H207">
        <f>IF(ISNUMBER(Data!$A207),IF(Data!$A207&lt;C!E$1,1,0),"")</f>
      </c>
      <c r="I207">
        <f>IF(ISNUMBER(Data!$A207),IF(Data!$A207&lt;C!F$1,1,0),"")</f>
      </c>
      <c r="J207">
        <f>IF(ISNUMBER(Data!$A207),IF(Data!$A207&lt;C!G$1,1,0),"")</f>
      </c>
      <c r="K207">
        <f>IF(ISNUMBER(Data!$A207),IF(Data!$A207&lt;C!H$1,1,0),"")</f>
      </c>
      <c r="L207">
        <f>IF(ISNUMBER(Data!$A207),IF(Data!$A207&lt;C!I$1,1,0),"")</f>
      </c>
      <c r="M207">
        <f>IF(ISNUMBER(Data!$A207),IF(Data!$A207&lt;C!J$1,1,0),"")</f>
      </c>
      <c r="N207">
        <f>IF(ISNUMBER(Data!$A207),IF(Data!$A207&lt;C!K$1,1,0),"")</f>
      </c>
    </row>
    <row r="208" spans="4:14" ht="12.75">
      <c r="D208">
        <f>IF(ISNUMBER(Data!$A208),IF(Data!$A208&lt;C!A$1,1,0),"")</f>
      </c>
      <c r="E208">
        <f>IF(ISNUMBER(Data!$A208),IF(Data!$A208&lt;C!B$1,1,0),"")</f>
      </c>
      <c r="F208">
        <f>IF(ISNUMBER(Data!$A208),IF(Data!$A208&lt;C!C$1,1,0),"")</f>
      </c>
      <c r="G208">
        <f>IF(ISNUMBER(Data!$A208),IF(Data!$A208&lt;C!D$1,1,0),"")</f>
      </c>
      <c r="H208">
        <f>IF(ISNUMBER(Data!$A208),IF(Data!$A208&lt;C!E$1,1,0),"")</f>
      </c>
      <c r="I208">
        <f>IF(ISNUMBER(Data!$A208),IF(Data!$A208&lt;C!F$1,1,0),"")</f>
      </c>
      <c r="J208">
        <f>IF(ISNUMBER(Data!$A208),IF(Data!$A208&lt;C!G$1,1,0),"")</f>
      </c>
      <c r="K208">
        <f>IF(ISNUMBER(Data!$A208),IF(Data!$A208&lt;C!H$1,1,0),"")</f>
      </c>
      <c r="L208">
        <f>IF(ISNUMBER(Data!$A208),IF(Data!$A208&lt;C!I$1,1,0),"")</f>
      </c>
      <c r="M208">
        <f>IF(ISNUMBER(Data!$A208),IF(Data!$A208&lt;C!J$1,1,0),"")</f>
      </c>
      <c r="N208">
        <f>IF(ISNUMBER(Data!$A208),IF(Data!$A208&lt;C!K$1,1,0),"")</f>
      </c>
    </row>
    <row r="209" spans="4:14" ht="12.75">
      <c r="D209">
        <f>IF(ISNUMBER(Data!$A209),IF(Data!$A209&lt;C!A$1,1,0),"")</f>
      </c>
      <c r="E209">
        <f>IF(ISNUMBER(Data!$A209),IF(Data!$A209&lt;C!B$1,1,0),"")</f>
      </c>
      <c r="F209">
        <f>IF(ISNUMBER(Data!$A209),IF(Data!$A209&lt;C!C$1,1,0),"")</f>
      </c>
      <c r="G209">
        <f>IF(ISNUMBER(Data!$A209),IF(Data!$A209&lt;C!D$1,1,0),"")</f>
      </c>
      <c r="H209">
        <f>IF(ISNUMBER(Data!$A209),IF(Data!$A209&lt;C!E$1,1,0),"")</f>
      </c>
      <c r="I209">
        <f>IF(ISNUMBER(Data!$A209),IF(Data!$A209&lt;C!F$1,1,0),"")</f>
      </c>
      <c r="J209">
        <f>IF(ISNUMBER(Data!$A209),IF(Data!$A209&lt;C!G$1,1,0),"")</f>
      </c>
      <c r="K209">
        <f>IF(ISNUMBER(Data!$A209),IF(Data!$A209&lt;C!H$1,1,0),"")</f>
      </c>
      <c r="L209">
        <f>IF(ISNUMBER(Data!$A209),IF(Data!$A209&lt;C!I$1,1,0),"")</f>
      </c>
      <c r="M209">
        <f>IF(ISNUMBER(Data!$A209),IF(Data!$A209&lt;C!J$1,1,0),"")</f>
      </c>
      <c r="N209">
        <f>IF(ISNUMBER(Data!$A209),IF(Data!$A209&lt;C!K$1,1,0),"")</f>
      </c>
    </row>
    <row r="210" spans="4:14" ht="12.75">
      <c r="D210">
        <f>IF(ISNUMBER(Data!$A210),IF(Data!$A210&lt;C!A$1,1,0),"")</f>
      </c>
      <c r="E210">
        <f>IF(ISNUMBER(Data!$A210),IF(Data!$A210&lt;C!B$1,1,0),"")</f>
      </c>
      <c r="F210">
        <f>IF(ISNUMBER(Data!$A210),IF(Data!$A210&lt;C!C$1,1,0),"")</f>
      </c>
      <c r="G210">
        <f>IF(ISNUMBER(Data!$A210),IF(Data!$A210&lt;C!D$1,1,0),"")</f>
      </c>
      <c r="H210">
        <f>IF(ISNUMBER(Data!$A210),IF(Data!$A210&lt;C!E$1,1,0),"")</f>
      </c>
      <c r="I210">
        <f>IF(ISNUMBER(Data!$A210),IF(Data!$A210&lt;C!F$1,1,0),"")</f>
      </c>
      <c r="J210">
        <f>IF(ISNUMBER(Data!$A210),IF(Data!$A210&lt;C!G$1,1,0),"")</f>
      </c>
      <c r="K210">
        <f>IF(ISNUMBER(Data!$A210),IF(Data!$A210&lt;C!H$1,1,0),"")</f>
      </c>
      <c r="L210">
        <f>IF(ISNUMBER(Data!$A210),IF(Data!$A210&lt;C!I$1,1,0),"")</f>
      </c>
      <c r="M210">
        <f>IF(ISNUMBER(Data!$A210),IF(Data!$A210&lt;C!J$1,1,0),"")</f>
      </c>
      <c r="N210">
        <f>IF(ISNUMBER(Data!$A210),IF(Data!$A210&lt;C!K$1,1,0),"")</f>
      </c>
    </row>
    <row r="211" spans="4:14" ht="12.75">
      <c r="D211">
        <f>IF(ISNUMBER(Data!$A211),IF(Data!$A211&lt;C!A$1,1,0),"")</f>
      </c>
      <c r="E211">
        <f>IF(ISNUMBER(Data!$A211),IF(Data!$A211&lt;C!B$1,1,0),"")</f>
      </c>
      <c r="F211">
        <f>IF(ISNUMBER(Data!$A211),IF(Data!$A211&lt;C!C$1,1,0),"")</f>
      </c>
      <c r="G211">
        <f>IF(ISNUMBER(Data!$A211),IF(Data!$A211&lt;C!D$1,1,0),"")</f>
      </c>
      <c r="H211">
        <f>IF(ISNUMBER(Data!$A211),IF(Data!$A211&lt;C!E$1,1,0),"")</f>
      </c>
      <c r="I211">
        <f>IF(ISNUMBER(Data!$A211),IF(Data!$A211&lt;C!F$1,1,0),"")</f>
      </c>
      <c r="J211">
        <f>IF(ISNUMBER(Data!$A211),IF(Data!$A211&lt;C!G$1,1,0),"")</f>
      </c>
      <c r="K211">
        <f>IF(ISNUMBER(Data!$A211),IF(Data!$A211&lt;C!H$1,1,0),"")</f>
      </c>
      <c r="L211">
        <f>IF(ISNUMBER(Data!$A211),IF(Data!$A211&lt;C!I$1,1,0),"")</f>
      </c>
      <c r="M211">
        <f>IF(ISNUMBER(Data!$A211),IF(Data!$A211&lt;C!J$1,1,0),"")</f>
      </c>
      <c r="N211">
        <f>IF(ISNUMBER(Data!$A211),IF(Data!$A211&lt;C!K$1,1,0),"")</f>
      </c>
    </row>
    <row r="212" spans="4:14" ht="12.75">
      <c r="D212">
        <f>IF(ISNUMBER(Data!$A212),IF(Data!$A212&lt;C!A$1,1,0),"")</f>
      </c>
      <c r="E212">
        <f>IF(ISNUMBER(Data!$A212),IF(Data!$A212&lt;C!B$1,1,0),"")</f>
      </c>
      <c r="F212">
        <f>IF(ISNUMBER(Data!$A212),IF(Data!$A212&lt;C!C$1,1,0),"")</f>
      </c>
      <c r="G212">
        <f>IF(ISNUMBER(Data!$A212),IF(Data!$A212&lt;C!D$1,1,0),"")</f>
      </c>
      <c r="H212">
        <f>IF(ISNUMBER(Data!$A212),IF(Data!$A212&lt;C!E$1,1,0),"")</f>
      </c>
      <c r="I212">
        <f>IF(ISNUMBER(Data!$A212),IF(Data!$A212&lt;C!F$1,1,0),"")</f>
      </c>
      <c r="J212">
        <f>IF(ISNUMBER(Data!$A212),IF(Data!$A212&lt;C!G$1,1,0),"")</f>
      </c>
      <c r="K212">
        <f>IF(ISNUMBER(Data!$A212),IF(Data!$A212&lt;C!H$1,1,0),"")</f>
      </c>
      <c r="L212">
        <f>IF(ISNUMBER(Data!$A212),IF(Data!$A212&lt;C!I$1,1,0),"")</f>
      </c>
      <c r="M212">
        <f>IF(ISNUMBER(Data!$A212),IF(Data!$A212&lt;C!J$1,1,0),"")</f>
      </c>
      <c r="N212">
        <f>IF(ISNUMBER(Data!$A212),IF(Data!$A212&lt;C!K$1,1,0),"")</f>
      </c>
    </row>
    <row r="213" spans="4:14" ht="12.75">
      <c r="D213">
        <f>IF(ISNUMBER(Data!$A213),IF(Data!$A213&lt;C!A$1,1,0),"")</f>
      </c>
      <c r="E213">
        <f>IF(ISNUMBER(Data!$A213),IF(Data!$A213&lt;C!B$1,1,0),"")</f>
      </c>
      <c r="F213">
        <f>IF(ISNUMBER(Data!$A213),IF(Data!$A213&lt;C!C$1,1,0),"")</f>
      </c>
      <c r="G213">
        <f>IF(ISNUMBER(Data!$A213),IF(Data!$A213&lt;C!D$1,1,0),"")</f>
      </c>
      <c r="H213">
        <f>IF(ISNUMBER(Data!$A213),IF(Data!$A213&lt;C!E$1,1,0),"")</f>
      </c>
      <c r="I213">
        <f>IF(ISNUMBER(Data!$A213),IF(Data!$A213&lt;C!F$1,1,0),"")</f>
      </c>
      <c r="J213">
        <f>IF(ISNUMBER(Data!$A213),IF(Data!$A213&lt;C!G$1,1,0),"")</f>
      </c>
      <c r="K213">
        <f>IF(ISNUMBER(Data!$A213),IF(Data!$A213&lt;C!H$1,1,0),"")</f>
      </c>
      <c r="L213">
        <f>IF(ISNUMBER(Data!$A213),IF(Data!$A213&lt;C!I$1,1,0),"")</f>
      </c>
      <c r="M213">
        <f>IF(ISNUMBER(Data!$A213),IF(Data!$A213&lt;C!J$1,1,0),"")</f>
      </c>
      <c r="N213">
        <f>IF(ISNUMBER(Data!$A213),IF(Data!$A213&lt;C!K$1,1,0),"")</f>
      </c>
    </row>
    <row r="214" spans="4:14" ht="12.75">
      <c r="D214">
        <f>IF(ISNUMBER(Data!$A214),IF(Data!$A214&lt;C!A$1,1,0),"")</f>
      </c>
      <c r="E214">
        <f>IF(ISNUMBER(Data!$A214),IF(Data!$A214&lt;C!B$1,1,0),"")</f>
      </c>
      <c r="F214">
        <f>IF(ISNUMBER(Data!$A214),IF(Data!$A214&lt;C!C$1,1,0),"")</f>
      </c>
      <c r="G214">
        <f>IF(ISNUMBER(Data!$A214),IF(Data!$A214&lt;C!D$1,1,0),"")</f>
      </c>
      <c r="H214">
        <f>IF(ISNUMBER(Data!$A214),IF(Data!$A214&lt;C!E$1,1,0),"")</f>
      </c>
      <c r="I214">
        <f>IF(ISNUMBER(Data!$A214),IF(Data!$A214&lt;C!F$1,1,0),"")</f>
      </c>
      <c r="J214">
        <f>IF(ISNUMBER(Data!$A214),IF(Data!$A214&lt;C!G$1,1,0),"")</f>
      </c>
      <c r="K214">
        <f>IF(ISNUMBER(Data!$A214),IF(Data!$A214&lt;C!H$1,1,0),"")</f>
      </c>
      <c r="L214">
        <f>IF(ISNUMBER(Data!$A214),IF(Data!$A214&lt;C!I$1,1,0),"")</f>
      </c>
      <c r="M214">
        <f>IF(ISNUMBER(Data!$A214),IF(Data!$A214&lt;C!J$1,1,0),"")</f>
      </c>
      <c r="N214">
        <f>IF(ISNUMBER(Data!$A214),IF(Data!$A214&lt;C!K$1,1,0),"")</f>
      </c>
    </row>
    <row r="215" spans="4:14" ht="12.75">
      <c r="D215">
        <f>IF(ISNUMBER(Data!$A215),IF(Data!$A215&lt;C!A$1,1,0),"")</f>
      </c>
      <c r="E215">
        <f>IF(ISNUMBER(Data!$A215),IF(Data!$A215&lt;C!B$1,1,0),"")</f>
      </c>
      <c r="F215">
        <f>IF(ISNUMBER(Data!$A215),IF(Data!$A215&lt;C!C$1,1,0),"")</f>
      </c>
      <c r="G215">
        <f>IF(ISNUMBER(Data!$A215),IF(Data!$A215&lt;C!D$1,1,0),"")</f>
      </c>
      <c r="H215">
        <f>IF(ISNUMBER(Data!$A215),IF(Data!$A215&lt;C!E$1,1,0),"")</f>
      </c>
      <c r="I215">
        <f>IF(ISNUMBER(Data!$A215),IF(Data!$A215&lt;C!F$1,1,0),"")</f>
      </c>
      <c r="J215">
        <f>IF(ISNUMBER(Data!$A215),IF(Data!$A215&lt;C!G$1,1,0),"")</f>
      </c>
      <c r="K215">
        <f>IF(ISNUMBER(Data!$A215),IF(Data!$A215&lt;C!H$1,1,0),"")</f>
      </c>
      <c r="L215">
        <f>IF(ISNUMBER(Data!$A215),IF(Data!$A215&lt;C!I$1,1,0),"")</f>
      </c>
      <c r="M215">
        <f>IF(ISNUMBER(Data!$A215),IF(Data!$A215&lt;C!J$1,1,0),"")</f>
      </c>
      <c r="N215">
        <f>IF(ISNUMBER(Data!$A215),IF(Data!$A215&lt;C!K$1,1,0),"")</f>
      </c>
    </row>
    <row r="216" spans="4:14" ht="12.75">
      <c r="D216">
        <f>IF(ISNUMBER(Data!$A216),IF(Data!$A216&lt;C!A$1,1,0),"")</f>
      </c>
      <c r="E216">
        <f>IF(ISNUMBER(Data!$A216),IF(Data!$A216&lt;C!B$1,1,0),"")</f>
      </c>
      <c r="F216">
        <f>IF(ISNUMBER(Data!$A216),IF(Data!$A216&lt;C!C$1,1,0),"")</f>
      </c>
      <c r="G216">
        <f>IF(ISNUMBER(Data!$A216),IF(Data!$A216&lt;C!D$1,1,0),"")</f>
      </c>
      <c r="H216">
        <f>IF(ISNUMBER(Data!$A216),IF(Data!$A216&lt;C!E$1,1,0),"")</f>
      </c>
      <c r="I216">
        <f>IF(ISNUMBER(Data!$A216),IF(Data!$A216&lt;C!F$1,1,0),"")</f>
      </c>
      <c r="J216">
        <f>IF(ISNUMBER(Data!$A216),IF(Data!$A216&lt;C!G$1,1,0),"")</f>
      </c>
      <c r="K216">
        <f>IF(ISNUMBER(Data!$A216),IF(Data!$A216&lt;C!H$1,1,0),"")</f>
      </c>
      <c r="L216">
        <f>IF(ISNUMBER(Data!$A216),IF(Data!$A216&lt;C!I$1,1,0),"")</f>
      </c>
      <c r="M216">
        <f>IF(ISNUMBER(Data!$A216),IF(Data!$A216&lt;C!J$1,1,0),"")</f>
      </c>
      <c r="N216">
        <f>IF(ISNUMBER(Data!$A216),IF(Data!$A216&lt;C!K$1,1,0),"")</f>
      </c>
    </row>
    <row r="217" spans="4:14" ht="12.75">
      <c r="D217">
        <f>IF(ISNUMBER(Data!$A217),IF(Data!$A217&lt;C!A$1,1,0),"")</f>
      </c>
      <c r="E217">
        <f>IF(ISNUMBER(Data!$A217),IF(Data!$A217&lt;C!B$1,1,0),"")</f>
      </c>
      <c r="F217">
        <f>IF(ISNUMBER(Data!$A217),IF(Data!$A217&lt;C!C$1,1,0),"")</f>
      </c>
      <c r="G217">
        <f>IF(ISNUMBER(Data!$A217),IF(Data!$A217&lt;C!D$1,1,0),"")</f>
      </c>
      <c r="H217">
        <f>IF(ISNUMBER(Data!$A217),IF(Data!$A217&lt;C!E$1,1,0),"")</f>
      </c>
      <c r="I217">
        <f>IF(ISNUMBER(Data!$A217),IF(Data!$A217&lt;C!F$1,1,0),"")</f>
      </c>
      <c r="J217">
        <f>IF(ISNUMBER(Data!$A217),IF(Data!$A217&lt;C!G$1,1,0),"")</f>
      </c>
      <c r="K217">
        <f>IF(ISNUMBER(Data!$A217),IF(Data!$A217&lt;C!H$1,1,0),"")</f>
      </c>
      <c r="L217">
        <f>IF(ISNUMBER(Data!$A217),IF(Data!$A217&lt;C!I$1,1,0),"")</f>
      </c>
      <c r="M217">
        <f>IF(ISNUMBER(Data!$A217),IF(Data!$A217&lt;C!J$1,1,0),"")</f>
      </c>
      <c r="N217">
        <f>IF(ISNUMBER(Data!$A217),IF(Data!$A217&lt;C!K$1,1,0),"")</f>
      </c>
    </row>
    <row r="218" spans="4:14" ht="12.75">
      <c r="D218">
        <f>IF(ISNUMBER(Data!$A218),IF(Data!$A218&lt;C!A$1,1,0),"")</f>
      </c>
      <c r="E218">
        <f>IF(ISNUMBER(Data!$A218),IF(Data!$A218&lt;C!B$1,1,0),"")</f>
      </c>
      <c r="F218">
        <f>IF(ISNUMBER(Data!$A218),IF(Data!$A218&lt;C!C$1,1,0),"")</f>
      </c>
      <c r="G218">
        <f>IF(ISNUMBER(Data!$A218),IF(Data!$A218&lt;C!D$1,1,0),"")</f>
      </c>
      <c r="H218">
        <f>IF(ISNUMBER(Data!$A218),IF(Data!$A218&lt;C!E$1,1,0),"")</f>
      </c>
      <c r="I218">
        <f>IF(ISNUMBER(Data!$A218),IF(Data!$A218&lt;C!F$1,1,0),"")</f>
      </c>
      <c r="J218">
        <f>IF(ISNUMBER(Data!$A218),IF(Data!$A218&lt;C!G$1,1,0),"")</f>
      </c>
      <c r="K218">
        <f>IF(ISNUMBER(Data!$A218),IF(Data!$A218&lt;C!H$1,1,0),"")</f>
      </c>
      <c r="L218">
        <f>IF(ISNUMBER(Data!$A218),IF(Data!$A218&lt;C!I$1,1,0),"")</f>
      </c>
      <c r="M218">
        <f>IF(ISNUMBER(Data!$A218),IF(Data!$A218&lt;C!J$1,1,0),"")</f>
      </c>
      <c r="N218">
        <f>IF(ISNUMBER(Data!$A218),IF(Data!$A218&lt;C!K$1,1,0),"")</f>
      </c>
    </row>
    <row r="219" spans="4:14" ht="12.75">
      <c r="D219">
        <f>IF(ISNUMBER(Data!$A219),IF(Data!$A219&lt;C!A$1,1,0),"")</f>
      </c>
      <c r="E219">
        <f>IF(ISNUMBER(Data!$A219),IF(Data!$A219&lt;C!B$1,1,0),"")</f>
      </c>
      <c r="F219">
        <f>IF(ISNUMBER(Data!$A219),IF(Data!$A219&lt;C!C$1,1,0),"")</f>
      </c>
      <c r="G219">
        <f>IF(ISNUMBER(Data!$A219),IF(Data!$A219&lt;C!D$1,1,0),"")</f>
      </c>
      <c r="H219">
        <f>IF(ISNUMBER(Data!$A219),IF(Data!$A219&lt;C!E$1,1,0),"")</f>
      </c>
      <c r="I219">
        <f>IF(ISNUMBER(Data!$A219),IF(Data!$A219&lt;C!F$1,1,0),"")</f>
      </c>
      <c r="J219">
        <f>IF(ISNUMBER(Data!$A219),IF(Data!$A219&lt;C!G$1,1,0),"")</f>
      </c>
      <c r="K219">
        <f>IF(ISNUMBER(Data!$A219),IF(Data!$A219&lt;C!H$1,1,0),"")</f>
      </c>
      <c r="L219">
        <f>IF(ISNUMBER(Data!$A219),IF(Data!$A219&lt;C!I$1,1,0),"")</f>
      </c>
      <c r="M219">
        <f>IF(ISNUMBER(Data!$A219),IF(Data!$A219&lt;C!J$1,1,0),"")</f>
      </c>
      <c r="N219">
        <f>IF(ISNUMBER(Data!$A219),IF(Data!$A219&lt;C!K$1,1,0),"")</f>
      </c>
    </row>
    <row r="220" spans="4:14" ht="12.75">
      <c r="D220">
        <f>IF(ISNUMBER(Data!$A220),IF(Data!$A220&lt;C!A$1,1,0),"")</f>
      </c>
      <c r="E220">
        <f>IF(ISNUMBER(Data!$A220),IF(Data!$A220&lt;C!B$1,1,0),"")</f>
      </c>
      <c r="F220">
        <f>IF(ISNUMBER(Data!$A220),IF(Data!$A220&lt;C!C$1,1,0),"")</f>
      </c>
      <c r="G220">
        <f>IF(ISNUMBER(Data!$A220),IF(Data!$A220&lt;C!D$1,1,0),"")</f>
      </c>
      <c r="H220">
        <f>IF(ISNUMBER(Data!$A220),IF(Data!$A220&lt;C!E$1,1,0),"")</f>
      </c>
      <c r="I220">
        <f>IF(ISNUMBER(Data!$A220),IF(Data!$A220&lt;C!F$1,1,0),"")</f>
      </c>
      <c r="J220">
        <f>IF(ISNUMBER(Data!$A220),IF(Data!$A220&lt;C!G$1,1,0),"")</f>
      </c>
      <c r="K220">
        <f>IF(ISNUMBER(Data!$A220),IF(Data!$A220&lt;C!H$1,1,0),"")</f>
      </c>
      <c r="L220">
        <f>IF(ISNUMBER(Data!$A220),IF(Data!$A220&lt;C!I$1,1,0),"")</f>
      </c>
      <c r="M220">
        <f>IF(ISNUMBER(Data!$A220),IF(Data!$A220&lt;C!J$1,1,0),"")</f>
      </c>
      <c r="N220">
        <f>IF(ISNUMBER(Data!$A220),IF(Data!$A220&lt;C!K$1,1,0),"")</f>
      </c>
    </row>
    <row r="221" spans="4:14" ht="12.75">
      <c r="D221">
        <f>IF(ISNUMBER(Data!$A221),IF(Data!$A221&lt;C!A$1,1,0),"")</f>
      </c>
      <c r="E221">
        <f>IF(ISNUMBER(Data!$A221),IF(Data!$A221&lt;C!B$1,1,0),"")</f>
      </c>
      <c r="F221">
        <f>IF(ISNUMBER(Data!$A221),IF(Data!$A221&lt;C!C$1,1,0),"")</f>
      </c>
      <c r="G221">
        <f>IF(ISNUMBER(Data!$A221),IF(Data!$A221&lt;C!D$1,1,0),"")</f>
      </c>
      <c r="H221">
        <f>IF(ISNUMBER(Data!$A221),IF(Data!$A221&lt;C!E$1,1,0),"")</f>
      </c>
      <c r="I221">
        <f>IF(ISNUMBER(Data!$A221),IF(Data!$A221&lt;C!F$1,1,0),"")</f>
      </c>
      <c r="J221">
        <f>IF(ISNUMBER(Data!$A221),IF(Data!$A221&lt;C!G$1,1,0),"")</f>
      </c>
      <c r="K221">
        <f>IF(ISNUMBER(Data!$A221),IF(Data!$A221&lt;C!H$1,1,0),"")</f>
      </c>
      <c r="L221">
        <f>IF(ISNUMBER(Data!$A221),IF(Data!$A221&lt;C!I$1,1,0),"")</f>
      </c>
      <c r="M221">
        <f>IF(ISNUMBER(Data!$A221),IF(Data!$A221&lt;C!J$1,1,0),"")</f>
      </c>
      <c r="N221">
        <f>IF(ISNUMBER(Data!$A221),IF(Data!$A221&lt;C!K$1,1,0),"")</f>
      </c>
    </row>
    <row r="222" spans="4:14" ht="12.75">
      <c r="D222">
        <f>IF(ISNUMBER(Data!$A222),IF(Data!$A222&lt;C!A$1,1,0),"")</f>
      </c>
      <c r="E222">
        <f>IF(ISNUMBER(Data!$A222),IF(Data!$A222&lt;C!B$1,1,0),"")</f>
      </c>
      <c r="F222">
        <f>IF(ISNUMBER(Data!$A222),IF(Data!$A222&lt;C!C$1,1,0),"")</f>
      </c>
      <c r="G222">
        <f>IF(ISNUMBER(Data!$A222),IF(Data!$A222&lt;C!D$1,1,0),"")</f>
      </c>
      <c r="H222">
        <f>IF(ISNUMBER(Data!$A222),IF(Data!$A222&lt;C!E$1,1,0),"")</f>
      </c>
      <c r="I222">
        <f>IF(ISNUMBER(Data!$A222),IF(Data!$A222&lt;C!F$1,1,0),"")</f>
      </c>
      <c r="J222">
        <f>IF(ISNUMBER(Data!$A222),IF(Data!$A222&lt;C!G$1,1,0),"")</f>
      </c>
      <c r="K222">
        <f>IF(ISNUMBER(Data!$A222),IF(Data!$A222&lt;C!H$1,1,0),"")</f>
      </c>
      <c r="L222">
        <f>IF(ISNUMBER(Data!$A222),IF(Data!$A222&lt;C!I$1,1,0),"")</f>
      </c>
      <c r="M222">
        <f>IF(ISNUMBER(Data!$A222),IF(Data!$A222&lt;C!J$1,1,0),"")</f>
      </c>
      <c r="N222">
        <f>IF(ISNUMBER(Data!$A222),IF(Data!$A222&lt;C!K$1,1,0),"")</f>
      </c>
    </row>
    <row r="223" spans="4:14" ht="12.75">
      <c r="D223">
        <f>IF(ISNUMBER(Data!$A223),IF(Data!$A223&lt;C!A$1,1,0),"")</f>
      </c>
      <c r="E223">
        <f>IF(ISNUMBER(Data!$A223),IF(Data!$A223&lt;C!B$1,1,0),"")</f>
      </c>
      <c r="F223">
        <f>IF(ISNUMBER(Data!$A223),IF(Data!$A223&lt;C!C$1,1,0),"")</f>
      </c>
      <c r="G223">
        <f>IF(ISNUMBER(Data!$A223),IF(Data!$A223&lt;C!D$1,1,0),"")</f>
      </c>
      <c r="H223">
        <f>IF(ISNUMBER(Data!$A223),IF(Data!$A223&lt;C!E$1,1,0),"")</f>
      </c>
      <c r="I223">
        <f>IF(ISNUMBER(Data!$A223),IF(Data!$A223&lt;C!F$1,1,0),"")</f>
      </c>
      <c r="J223">
        <f>IF(ISNUMBER(Data!$A223),IF(Data!$A223&lt;C!G$1,1,0),"")</f>
      </c>
      <c r="K223">
        <f>IF(ISNUMBER(Data!$A223),IF(Data!$A223&lt;C!H$1,1,0),"")</f>
      </c>
      <c r="L223">
        <f>IF(ISNUMBER(Data!$A223),IF(Data!$A223&lt;C!I$1,1,0),"")</f>
      </c>
      <c r="M223">
        <f>IF(ISNUMBER(Data!$A223),IF(Data!$A223&lt;C!J$1,1,0),"")</f>
      </c>
      <c r="N223">
        <f>IF(ISNUMBER(Data!$A223),IF(Data!$A223&lt;C!K$1,1,0),"")</f>
      </c>
    </row>
    <row r="224" spans="4:14" ht="12.75">
      <c r="D224">
        <f>IF(ISNUMBER(Data!$A224),IF(Data!$A224&lt;C!A$1,1,0),"")</f>
      </c>
      <c r="E224">
        <f>IF(ISNUMBER(Data!$A224),IF(Data!$A224&lt;C!B$1,1,0),"")</f>
      </c>
      <c r="F224">
        <f>IF(ISNUMBER(Data!$A224),IF(Data!$A224&lt;C!C$1,1,0),"")</f>
      </c>
      <c r="G224">
        <f>IF(ISNUMBER(Data!$A224),IF(Data!$A224&lt;C!D$1,1,0),"")</f>
      </c>
      <c r="H224">
        <f>IF(ISNUMBER(Data!$A224),IF(Data!$A224&lt;C!E$1,1,0),"")</f>
      </c>
      <c r="I224">
        <f>IF(ISNUMBER(Data!$A224),IF(Data!$A224&lt;C!F$1,1,0),"")</f>
      </c>
      <c r="J224">
        <f>IF(ISNUMBER(Data!$A224),IF(Data!$A224&lt;C!G$1,1,0),"")</f>
      </c>
      <c r="K224">
        <f>IF(ISNUMBER(Data!$A224),IF(Data!$A224&lt;C!H$1,1,0),"")</f>
      </c>
      <c r="L224">
        <f>IF(ISNUMBER(Data!$A224),IF(Data!$A224&lt;C!I$1,1,0),"")</f>
      </c>
      <c r="M224">
        <f>IF(ISNUMBER(Data!$A224),IF(Data!$A224&lt;C!J$1,1,0),"")</f>
      </c>
      <c r="N224">
        <f>IF(ISNUMBER(Data!$A224),IF(Data!$A224&lt;C!K$1,1,0),"")</f>
      </c>
    </row>
    <row r="225" spans="4:14" ht="12.75">
      <c r="D225">
        <f>IF(ISNUMBER(Data!$A225),IF(Data!$A225&lt;C!A$1,1,0),"")</f>
      </c>
      <c r="E225">
        <f>IF(ISNUMBER(Data!$A225),IF(Data!$A225&lt;C!B$1,1,0),"")</f>
      </c>
      <c r="F225">
        <f>IF(ISNUMBER(Data!$A225),IF(Data!$A225&lt;C!C$1,1,0),"")</f>
      </c>
      <c r="G225">
        <f>IF(ISNUMBER(Data!$A225),IF(Data!$A225&lt;C!D$1,1,0),"")</f>
      </c>
      <c r="H225">
        <f>IF(ISNUMBER(Data!$A225),IF(Data!$A225&lt;C!E$1,1,0),"")</f>
      </c>
      <c r="I225">
        <f>IF(ISNUMBER(Data!$A225),IF(Data!$A225&lt;C!F$1,1,0),"")</f>
      </c>
      <c r="J225">
        <f>IF(ISNUMBER(Data!$A225),IF(Data!$A225&lt;C!G$1,1,0),"")</f>
      </c>
      <c r="K225">
        <f>IF(ISNUMBER(Data!$A225),IF(Data!$A225&lt;C!H$1,1,0),"")</f>
      </c>
      <c r="L225">
        <f>IF(ISNUMBER(Data!$A225),IF(Data!$A225&lt;C!I$1,1,0),"")</f>
      </c>
      <c r="M225">
        <f>IF(ISNUMBER(Data!$A225),IF(Data!$A225&lt;C!J$1,1,0),"")</f>
      </c>
      <c r="N225">
        <f>IF(ISNUMBER(Data!$A225),IF(Data!$A225&lt;C!K$1,1,0),"")</f>
      </c>
    </row>
    <row r="226" spans="4:14" ht="12.75">
      <c r="D226">
        <f>IF(ISNUMBER(Data!$A226),IF(Data!$A226&lt;C!A$1,1,0),"")</f>
      </c>
      <c r="E226">
        <f>IF(ISNUMBER(Data!$A226),IF(Data!$A226&lt;C!B$1,1,0),"")</f>
      </c>
      <c r="F226">
        <f>IF(ISNUMBER(Data!$A226),IF(Data!$A226&lt;C!C$1,1,0),"")</f>
      </c>
      <c r="G226">
        <f>IF(ISNUMBER(Data!$A226),IF(Data!$A226&lt;C!D$1,1,0),"")</f>
      </c>
      <c r="H226">
        <f>IF(ISNUMBER(Data!$A226),IF(Data!$A226&lt;C!E$1,1,0),"")</f>
      </c>
      <c r="I226">
        <f>IF(ISNUMBER(Data!$A226),IF(Data!$A226&lt;C!F$1,1,0),"")</f>
      </c>
      <c r="J226">
        <f>IF(ISNUMBER(Data!$A226),IF(Data!$A226&lt;C!G$1,1,0),"")</f>
      </c>
      <c r="K226">
        <f>IF(ISNUMBER(Data!$A226),IF(Data!$A226&lt;C!H$1,1,0),"")</f>
      </c>
      <c r="L226">
        <f>IF(ISNUMBER(Data!$A226),IF(Data!$A226&lt;C!I$1,1,0),"")</f>
      </c>
      <c r="M226">
        <f>IF(ISNUMBER(Data!$A226),IF(Data!$A226&lt;C!J$1,1,0),"")</f>
      </c>
      <c r="N226">
        <f>IF(ISNUMBER(Data!$A226),IF(Data!$A226&lt;C!K$1,1,0),"")</f>
      </c>
    </row>
    <row r="227" spans="4:14" ht="12.75">
      <c r="D227">
        <f>IF(ISNUMBER(Data!$A227),IF(Data!$A227&lt;C!A$1,1,0),"")</f>
      </c>
      <c r="E227">
        <f>IF(ISNUMBER(Data!$A227),IF(Data!$A227&lt;C!B$1,1,0),"")</f>
      </c>
      <c r="F227">
        <f>IF(ISNUMBER(Data!$A227),IF(Data!$A227&lt;C!C$1,1,0),"")</f>
      </c>
      <c r="G227">
        <f>IF(ISNUMBER(Data!$A227),IF(Data!$A227&lt;C!D$1,1,0),"")</f>
      </c>
      <c r="H227">
        <f>IF(ISNUMBER(Data!$A227),IF(Data!$A227&lt;C!E$1,1,0),"")</f>
      </c>
      <c r="I227">
        <f>IF(ISNUMBER(Data!$A227),IF(Data!$A227&lt;C!F$1,1,0),"")</f>
      </c>
      <c r="J227">
        <f>IF(ISNUMBER(Data!$A227),IF(Data!$A227&lt;C!G$1,1,0),"")</f>
      </c>
      <c r="K227">
        <f>IF(ISNUMBER(Data!$A227),IF(Data!$A227&lt;C!H$1,1,0),"")</f>
      </c>
      <c r="L227">
        <f>IF(ISNUMBER(Data!$A227),IF(Data!$A227&lt;C!I$1,1,0),"")</f>
      </c>
      <c r="M227">
        <f>IF(ISNUMBER(Data!$A227),IF(Data!$A227&lt;C!J$1,1,0),"")</f>
      </c>
      <c r="N227">
        <f>IF(ISNUMBER(Data!$A227),IF(Data!$A227&lt;C!K$1,1,0),"")</f>
      </c>
    </row>
    <row r="228" spans="4:14" ht="12.75">
      <c r="D228">
        <f>IF(ISNUMBER(Data!$A228),IF(Data!$A228&lt;C!A$1,1,0),"")</f>
      </c>
      <c r="E228">
        <f>IF(ISNUMBER(Data!$A228),IF(Data!$A228&lt;C!B$1,1,0),"")</f>
      </c>
      <c r="F228">
        <f>IF(ISNUMBER(Data!$A228),IF(Data!$A228&lt;C!C$1,1,0),"")</f>
      </c>
      <c r="G228">
        <f>IF(ISNUMBER(Data!$A228),IF(Data!$A228&lt;C!D$1,1,0),"")</f>
      </c>
      <c r="H228">
        <f>IF(ISNUMBER(Data!$A228),IF(Data!$A228&lt;C!E$1,1,0),"")</f>
      </c>
      <c r="I228">
        <f>IF(ISNUMBER(Data!$A228),IF(Data!$A228&lt;C!F$1,1,0),"")</f>
      </c>
      <c r="J228">
        <f>IF(ISNUMBER(Data!$A228),IF(Data!$A228&lt;C!G$1,1,0),"")</f>
      </c>
      <c r="K228">
        <f>IF(ISNUMBER(Data!$A228),IF(Data!$A228&lt;C!H$1,1,0),"")</f>
      </c>
      <c r="L228">
        <f>IF(ISNUMBER(Data!$A228),IF(Data!$A228&lt;C!I$1,1,0),"")</f>
      </c>
      <c r="M228">
        <f>IF(ISNUMBER(Data!$A228),IF(Data!$A228&lt;C!J$1,1,0),"")</f>
      </c>
      <c r="N228">
        <f>IF(ISNUMBER(Data!$A228),IF(Data!$A228&lt;C!K$1,1,0),"")</f>
      </c>
    </row>
    <row r="229" spans="4:14" ht="12.75">
      <c r="D229">
        <f>IF(ISNUMBER(Data!$A229),IF(Data!$A229&lt;C!A$1,1,0),"")</f>
      </c>
      <c r="E229">
        <f>IF(ISNUMBER(Data!$A229),IF(Data!$A229&lt;C!B$1,1,0),"")</f>
      </c>
      <c r="F229">
        <f>IF(ISNUMBER(Data!$A229),IF(Data!$A229&lt;C!C$1,1,0),"")</f>
      </c>
      <c r="G229">
        <f>IF(ISNUMBER(Data!$A229),IF(Data!$A229&lt;C!D$1,1,0),"")</f>
      </c>
      <c r="H229">
        <f>IF(ISNUMBER(Data!$A229),IF(Data!$A229&lt;C!E$1,1,0),"")</f>
      </c>
      <c r="I229">
        <f>IF(ISNUMBER(Data!$A229),IF(Data!$A229&lt;C!F$1,1,0),"")</f>
      </c>
      <c r="J229">
        <f>IF(ISNUMBER(Data!$A229),IF(Data!$A229&lt;C!G$1,1,0),"")</f>
      </c>
      <c r="K229">
        <f>IF(ISNUMBER(Data!$A229),IF(Data!$A229&lt;C!H$1,1,0),"")</f>
      </c>
      <c r="L229">
        <f>IF(ISNUMBER(Data!$A229),IF(Data!$A229&lt;C!I$1,1,0),"")</f>
      </c>
      <c r="M229">
        <f>IF(ISNUMBER(Data!$A229),IF(Data!$A229&lt;C!J$1,1,0),"")</f>
      </c>
      <c r="N229">
        <f>IF(ISNUMBER(Data!$A229),IF(Data!$A229&lt;C!K$1,1,0),"")</f>
      </c>
    </row>
    <row r="230" spans="4:14" ht="12.75">
      <c r="D230">
        <f>IF(ISNUMBER(Data!$A230),IF(Data!$A230&lt;C!A$1,1,0),"")</f>
      </c>
      <c r="E230">
        <f>IF(ISNUMBER(Data!$A230),IF(Data!$A230&lt;C!B$1,1,0),"")</f>
      </c>
      <c r="F230">
        <f>IF(ISNUMBER(Data!$A230),IF(Data!$A230&lt;C!C$1,1,0),"")</f>
      </c>
      <c r="G230">
        <f>IF(ISNUMBER(Data!$A230),IF(Data!$A230&lt;C!D$1,1,0),"")</f>
      </c>
      <c r="H230">
        <f>IF(ISNUMBER(Data!$A230),IF(Data!$A230&lt;C!E$1,1,0),"")</f>
      </c>
      <c r="I230">
        <f>IF(ISNUMBER(Data!$A230),IF(Data!$A230&lt;C!F$1,1,0),"")</f>
      </c>
      <c r="J230">
        <f>IF(ISNUMBER(Data!$A230),IF(Data!$A230&lt;C!G$1,1,0),"")</f>
      </c>
      <c r="K230">
        <f>IF(ISNUMBER(Data!$A230),IF(Data!$A230&lt;C!H$1,1,0),"")</f>
      </c>
      <c r="L230">
        <f>IF(ISNUMBER(Data!$A230),IF(Data!$A230&lt;C!I$1,1,0),"")</f>
      </c>
      <c r="M230">
        <f>IF(ISNUMBER(Data!$A230),IF(Data!$A230&lt;C!J$1,1,0),"")</f>
      </c>
      <c r="N230">
        <f>IF(ISNUMBER(Data!$A230),IF(Data!$A230&lt;C!K$1,1,0),"")</f>
      </c>
    </row>
    <row r="231" spans="4:14" ht="12.75">
      <c r="D231">
        <f>IF(ISNUMBER(Data!$A231),IF(Data!$A231&lt;C!A$1,1,0),"")</f>
      </c>
      <c r="E231">
        <f>IF(ISNUMBER(Data!$A231),IF(Data!$A231&lt;C!B$1,1,0),"")</f>
      </c>
      <c r="F231">
        <f>IF(ISNUMBER(Data!$A231),IF(Data!$A231&lt;C!C$1,1,0),"")</f>
      </c>
      <c r="G231">
        <f>IF(ISNUMBER(Data!$A231),IF(Data!$A231&lt;C!D$1,1,0),"")</f>
      </c>
      <c r="H231">
        <f>IF(ISNUMBER(Data!$A231),IF(Data!$A231&lt;C!E$1,1,0),"")</f>
      </c>
      <c r="I231">
        <f>IF(ISNUMBER(Data!$A231),IF(Data!$A231&lt;C!F$1,1,0),"")</f>
      </c>
      <c r="J231">
        <f>IF(ISNUMBER(Data!$A231),IF(Data!$A231&lt;C!G$1,1,0),"")</f>
      </c>
      <c r="K231">
        <f>IF(ISNUMBER(Data!$A231),IF(Data!$A231&lt;C!H$1,1,0),"")</f>
      </c>
      <c r="L231">
        <f>IF(ISNUMBER(Data!$A231),IF(Data!$A231&lt;C!I$1,1,0),"")</f>
      </c>
      <c r="M231">
        <f>IF(ISNUMBER(Data!$A231),IF(Data!$A231&lt;C!J$1,1,0),"")</f>
      </c>
      <c r="N231">
        <f>IF(ISNUMBER(Data!$A231),IF(Data!$A231&lt;C!K$1,1,0),"")</f>
      </c>
    </row>
    <row r="232" spans="4:14" ht="12.75">
      <c r="D232">
        <f>IF(ISNUMBER(Data!$A232),IF(Data!$A232&lt;C!A$1,1,0),"")</f>
      </c>
      <c r="E232">
        <f>IF(ISNUMBER(Data!$A232),IF(Data!$A232&lt;C!B$1,1,0),"")</f>
      </c>
      <c r="F232">
        <f>IF(ISNUMBER(Data!$A232),IF(Data!$A232&lt;C!C$1,1,0),"")</f>
      </c>
      <c r="G232">
        <f>IF(ISNUMBER(Data!$A232),IF(Data!$A232&lt;C!D$1,1,0),"")</f>
      </c>
      <c r="H232">
        <f>IF(ISNUMBER(Data!$A232),IF(Data!$A232&lt;C!E$1,1,0),"")</f>
      </c>
      <c r="I232">
        <f>IF(ISNUMBER(Data!$A232),IF(Data!$A232&lt;C!F$1,1,0),"")</f>
      </c>
      <c r="J232">
        <f>IF(ISNUMBER(Data!$A232),IF(Data!$A232&lt;C!G$1,1,0),"")</f>
      </c>
      <c r="K232">
        <f>IF(ISNUMBER(Data!$A232),IF(Data!$A232&lt;C!H$1,1,0),"")</f>
      </c>
      <c r="L232">
        <f>IF(ISNUMBER(Data!$A232),IF(Data!$A232&lt;C!I$1,1,0),"")</f>
      </c>
      <c r="M232">
        <f>IF(ISNUMBER(Data!$A232),IF(Data!$A232&lt;C!J$1,1,0),"")</f>
      </c>
      <c r="N232">
        <f>IF(ISNUMBER(Data!$A232),IF(Data!$A232&lt;C!K$1,1,0),"")</f>
      </c>
    </row>
    <row r="233" spans="4:14" ht="12.75">
      <c r="D233">
        <f>IF(ISNUMBER(Data!$A233),IF(Data!$A233&lt;C!A$1,1,0),"")</f>
      </c>
      <c r="E233">
        <f>IF(ISNUMBER(Data!$A233),IF(Data!$A233&lt;C!B$1,1,0),"")</f>
      </c>
      <c r="F233">
        <f>IF(ISNUMBER(Data!$A233),IF(Data!$A233&lt;C!C$1,1,0),"")</f>
      </c>
      <c r="G233">
        <f>IF(ISNUMBER(Data!$A233),IF(Data!$A233&lt;C!D$1,1,0),"")</f>
      </c>
      <c r="H233">
        <f>IF(ISNUMBER(Data!$A233),IF(Data!$A233&lt;C!E$1,1,0),"")</f>
      </c>
      <c r="I233">
        <f>IF(ISNUMBER(Data!$A233),IF(Data!$A233&lt;C!F$1,1,0),"")</f>
      </c>
      <c r="J233">
        <f>IF(ISNUMBER(Data!$A233),IF(Data!$A233&lt;C!G$1,1,0),"")</f>
      </c>
      <c r="K233">
        <f>IF(ISNUMBER(Data!$A233),IF(Data!$A233&lt;C!H$1,1,0),"")</f>
      </c>
      <c r="L233">
        <f>IF(ISNUMBER(Data!$A233),IF(Data!$A233&lt;C!I$1,1,0),"")</f>
      </c>
      <c r="M233">
        <f>IF(ISNUMBER(Data!$A233),IF(Data!$A233&lt;C!J$1,1,0),"")</f>
      </c>
      <c r="N233">
        <f>IF(ISNUMBER(Data!$A233),IF(Data!$A233&lt;C!K$1,1,0),"")</f>
      </c>
    </row>
    <row r="234" spans="4:14" ht="12.75">
      <c r="D234">
        <f>IF(ISNUMBER(Data!$A234),IF(Data!$A234&lt;C!A$1,1,0),"")</f>
      </c>
      <c r="E234">
        <f>IF(ISNUMBER(Data!$A234),IF(Data!$A234&lt;C!B$1,1,0),"")</f>
      </c>
      <c r="F234">
        <f>IF(ISNUMBER(Data!$A234),IF(Data!$A234&lt;C!C$1,1,0),"")</f>
      </c>
      <c r="G234">
        <f>IF(ISNUMBER(Data!$A234),IF(Data!$A234&lt;C!D$1,1,0),"")</f>
      </c>
      <c r="H234">
        <f>IF(ISNUMBER(Data!$A234),IF(Data!$A234&lt;C!E$1,1,0),"")</f>
      </c>
      <c r="I234">
        <f>IF(ISNUMBER(Data!$A234),IF(Data!$A234&lt;C!F$1,1,0),"")</f>
      </c>
      <c r="J234">
        <f>IF(ISNUMBER(Data!$A234),IF(Data!$A234&lt;C!G$1,1,0),"")</f>
      </c>
      <c r="K234">
        <f>IF(ISNUMBER(Data!$A234),IF(Data!$A234&lt;C!H$1,1,0),"")</f>
      </c>
      <c r="L234">
        <f>IF(ISNUMBER(Data!$A234),IF(Data!$A234&lt;C!I$1,1,0),"")</f>
      </c>
      <c r="M234">
        <f>IF(ISNUMBER(Data!$A234),IF(Data!$A234&lt;C!J$1,1,0),"")</f>
      </c>
      <c r="N234">
        <f>IF(ISNUMBER(Data!$A234),IF(Data!$A234&lt;C!K$1,1,0),"")</f>
      </c>
    </row>
    <row r="235" spans="4:14" ht="12.75">
      <c r="D235">
        <f>IF(ISNUMBER(Data!$A235),IF(Data!$A235&lt;C!A$1,1,0),"")</f>
      </c>
      <c r="E235">
        <f>IF(ISNUMBER(Data!$A235),IF(Data!$A235&lt;C!B$1,1,0),"")</f>
      </c>
      <c r="F235">
        <f>IF(ISNUMBER(Data!$A235),IF(Data!$A235&lt;C!C$1,1,0),"")</f>
      </c>
      <c r="G235">
        <f>IF(ISNUMBER(Data!$A235),IF(Data!$A235&lt;C!D$1,1,0),"")</f>
      </c>
      <c r="H235">
        <f>IF(ISNUMBER(Data!$A235),IF(Data!$A235&lt;C!E$1,1,0),"")</f>
      </c>
      <c r="I235">
        <f>IF(ISNUMBER(Data!$A235),IF(Data!$A235&lt;C!F$1,1,0),"")</f>
      </c>
      <c r="J235">
        <f>IF(ISNUMBER(Data!$A235),IF(Data!$A235&lt;C!G$1,1,0),"")</f>
      </c>
      <c r="K235">
        <f>IF(ISNUMBER(Data!$A235),IF(Data!$A235&lt;C!H$1,1,0),"")</f>
      </c>
      <c r="L235">
        <f>IF(ISNUMBER(Data!$A235),IF(Data!$A235&lt;C!I$1,1,0),"")</f>
      </c>
      <c r="M235">
        <f>IF(ISNUMBER(Data!$A235),IF(Data!$A235&lt;C!J$1,1,0),"")</f>
      </c>
      <c r="N235">
        <f>IF(ISNUMBER(Data!$A235),IF(Data!$A235&lt;C!K$1,1,0),"")</f>
      </c>
    </row>
    <row r="236" spans="4:14" ht="12.75">
      <c r="D236">
        <f>IF(ISNUMBER(Data!$A236),IF(Data!$A236&lt;C!A$1,1,0),"")</f>
      </c>
      <c r="E236">
        <f>IF(ISNUMBER(Data!$A236),IF(Data!$A236&lt;C!B$1,1,0),"")</f>
      </c>
      <c r="F236">
        <f>IF(ISNUMBER(Data!$A236),IF(Data!$A236&lt;C!C$1,1,0),"")</f>
      </c>
      <c r="G236">
        <f>IF(ISNUMBER(Data!$A236),IF(Data!$A236&lt;C!D$1,1,0),"")</f>
      </c>
      <c r="H236">
        <f>IF(ISNUMBER(Data!$A236),IF(Data!$A236&lt;C!E$1,1,0),"")</f>
      </c>
      <c r="I236">
        <f>IF(ISNUMBER(Data!$A236),IF(Data!$A236&lt;C!F$1,1,0),"")</f>
      </c>
      <c r="J236">
        <f>IF(ISNUMBER(Data!$A236),IF(Data!$A236&lt;C!G$1,1,0),"")</f>
      </c>
      <c r="K236">
        <f>IF(ISNUMBER(Data!$A236),IF(Data!$A236&lt;C!H$1,1,0),"")</f>
      </c>
      <c r="L236">
        <f>IF(ISNUMBER(Data!$A236),IF(Data!$A236&lt;C!I$1,1,0),"")</f>
      </c>
      <c r="M236">
        <f>IF(ISNUMBER(Data!$A236),IF(Data!$A236&lt;C!J$1,1,0),"")</f>
      </c>
      <c r="N236">
        <f>IF(ISNUMBER(Data!$A236),IF(Data!$A236&lt;C!K$1,1,0),"")</f>
      </c>
    </row>
    <row r="237" spans="4:14" ht="12.75">
      <c r="D237">
        <f>IF(ISNUMBER(Data!$A237),IF(Data!$A237&lt;C!A$1,1,0),"")</f>
      </c>
      <c r="E237">
        <f>IF(ISNUMBER(Data!$A237),IF(Data!$A237&lt;C!B$1,1,0),"")</f>
      </c>
      <c r="F237">
        <f>IF(ISNUMBER(Data!$A237),IF(Data!$A237&lt;C!C$1,1,0),"")</f>
      </c>
      <c r="G237">
        <f>IF(ISNUMBER(Data!$A237),IF(Data!$A237&lt;C!D$1,1,0),"")</f>
      </c>
      <c r="H237">
        <f>IF(ISNUMBER(Data!$A237),IF(Data!$A237&lt;C!E$1,1,0),"")</f>
      </c>
      <c r="I237">
        <f>IF(ISNUMBER(Data!$A237),IF(Data!$A237&lt;C!F$1,1,0),"")</f>
      </c>
      <c r="J237">
        <f>IF(ISNUMBER(Data!$A237),IF(Data!$A237&lt;C!G$1,1,0),"")</f>
      </c>
      <c r="K237">
        <f>IF(ISNUMBER(Data!$A237),IF(Data!$A237&lt;C!H$1,1,0),"")</f>
      </c>
      <c r="L237">
        <f>IF(ISNUMBER(Data!$A237),IF(Data!$A237&lt;C!I$1,1,0),"")</f>
      </c>
      <c r="M237">
        <f>IF(ISNUMBER(Data!$A237),IF(Data!$A237&lt;C!J$1,1,0),"")</f>
      </c>
      <c r="N237">
        <f>IF(ISNUMBER(Data!$A237),IF(Data!$A237&lt;C!K$1,1,0),"")</f>
      </c>
    </row>
    <row r="238" spans="4:14" ht="12.75">
      <c r="D238">
        <f>IF(ISNUMBER(Data!$A238),IF(Data!$A238&lt;C!A$1,1,0),"")</f>
      </c>
      <c r="E238">
        <f>IF(ISNUMBER(Data!$A238),IF(Data!$A238&lt;C!B$1,1,0),"")</f>
      </c>
      <c r="F238">
        <f>IF(ISNUMBER(Data!$A238),IF(Data!$A238&lt;C!C$1,1,0),"")</f>
      </c>
      <c r="G238">
        <f>IF(ISNUMBER(Data!$A238),IF(Data!$A238&lt;C!D$1,1,0),"")</f>
      </c>
      <c r="H238">
        <f>IF(ISNUMBER(Data!$A238),IF(Data!$A238&lt;C!E$1,1,0),"")</f>
      </c>
      <c r="I238">
        <f>IF(ISNUMBER(Data!$A238),IF(Data!$A238&lt;C!F$1,1,0),"")</f>
      </c>
      <c r="J238">
        <f>IF(ISNUMBER(Data!$A238),IF(Data!$A238&lt;C!G$1,1,0),"")</f>
      </c>
      <c r="K238">
        <f>IF(ISNUMBER(Data!$A238),IF(Data!$A238&lt;C!H$1,1,0),"")</f>
      </c>
      <c r="L238">
        <f>IF(ISNUMBER(Data!$A238),IF(Data!$A238&lt;C!I$1,1,0),"")</f>
      </c>
      <c r="M238">
        <f>IF(ISNUMBER(Data!$A238),IF(Data!$A238&lt;C!J$1,1,0),"")</f>
      </c>
      <c r="N238">
        <f>IF(ISNUMBER(Data!$A238),IF(Data!$A238&lt;C!K$1,1,0),"")</f>
      </c>
    </row>
    <row r="239" spans="4:14" ht="12.75">
      <c r="D239">
        <f>IF(ISNUMBER(Data!$A239),IF(Data!$A239&lt;C!A$1,1,0),"")</f>
      </c>
      <c r="E239">
        <f>IF(ISNUMBER(Data!$A239),IF(Data!$A239&lt;C!B$1,1,0),"")</f>
      </c>
      <c r="F239">
        <f>IF(ISNUMBER(Data!$A239),IF(Data!$A239&lt;C!C$1,1,0),"")</f>
      </c>
      <c r="G239">
        <f>IF(ISNUMBER(Data!$A239),IF(Data!$A239&lt;C!D$1,1,0),"")</f>
      </c>
      <c r="H239">
        <f>IF(ISNUMBER(Data!$A239),IF(Data!$A239&lt;C!E$1,1,0),"")</f>
      </c>
      <c r="I239">
        <f>IF(ISNUMBER(Data!$A239),IF(Data!$A239&lt;C!F$1,1,0),"")</f>
      </c>
      <c r="J239">
        <f>IF(ISNUMBER(Data!$A239),IF(Data!$A239&lt;C!G$1,1,0),"")</f>
      </c>
      <c r="K239">
        <f>IF(ISNUMBER(Data!$A239),IF(Data!$A239&lt;C!H$1,1,0),"")</f>
      </c>
      <c r="L239">
        <f>IF(ISNUMBER(Data!$A239),IF(Data!$A239&lt;C!I$1,1,0),"")</f>
      </c>
      <c r="M239">
        <f>IF(ISNUMBER(Data!$A239),IF(Data!$A239&lt;C!J$1,1,0),"")</f>
      </c>
      <c r="N239">
        <f>IF(ISNUMBER(Data!$A239),IF(Data!$A239&lt;C!K$1,1,0),"")</f>
      </c>
    </row>
    <row r="240" spans="4:14" ht="12.75">
      <c r="D240">
        <f>IF(ISNUMBER(Data!$A240),IF(Data!$A240&lt;C!A$1,1,0),"")</f>
      </c>
      <c r="E240">
        <f>IF(ISNUMBER(Data!$A240),IF(Data!$A240&lt;C!B$1,1,0),"")</f>
      </c>
      <c r="F240">
        <f>IF(ISNUMBER(Data!$A240),IF(Data!$A240&lt;C!C$1,1,0),"")</f>
      </c>
      <c r="G240">
        <f>IF(ISNUMBER(Data!$A240),IF(Data!$A240&lt;C!D$1,1,0),"")</f>
      </c>
      <c r="H240">
        <f>IF(ISNUMBER(Data!$A240),IF(Data!$A240&lt;C!E$1,1,0),"")</f>
      </c>
      <c r="I240">
        <f>IF(ISNUMBER(Data!$A240),IF(Data!$A240&lt;C!F$1,1,0),"")</f>
      </c>
      <c r="J240">
        <f>IF(ISNUMBER(Data!$A240),IF(Data!$A240&lt;C!G$1,1,0),"")</f>
      </c>
      <c r="K240">
        <f>IF(ISNUMBER(Data!$A240),IF(Data!$A240&lt;C!H$1,1,0),"")</f>
      </c>
      <c r="L240">
        <f>IF(ISNUMBER(Data!$A240),IF(Data!$A240&lt;C!I$1,1,0),"")</f>
      </c>
      <c r="M240">
        <f>IF(ISNUMBER(Data!$A240),IF(Data!$A240&lt;C!J$1,1,0),"")</f>
      </c>
      <c r="N240">
        <f>IF(ISNUMBER(Data!$A240),IF(Data!$A240&lt;C!K$1,1,0),"")</f>
      </c>
    </row>
    <row r="241" spans="4:14" ht="12.75">
      <c r="D241">
        <f>IF(ISNUMBER(Data!$A241),IF(Data!$A241&lt;C!A$1,1,0),"")</f>
      </c>
      <c r="E241">
        <f>IF(ISNUMBER(Data!$A241),IF(Data!$A241&lt;C!B$1,1,0),"")</f>
      </c>
      <c r="F241">
        <f>IF(ISNUMBER(Data!$A241),IF(Data!$A241&lt;C!C$1,1,0),"")</f>
      </c>
      <c r="G241">
        <f>IF(ISNUMBER(Data!$A241),IF(Data!$A241&lt;C!D$1,1,0),"")</f>
      </c>
      <c r="H241">
        <f>IF(ISNUMBER(Data!$A241),IF(Data!$A241&lt;C!E$1,1,0),"")</f>
      </c>
      <c r="I241">
        <f>IF(ISNUMBER(Data!$A241),IF(Data!$A241&lt;C!F$1,1,0),"")</f>
      </c>
      <c r="J241">
        <f>IF(ISNUMBER(Data!$A241),IF(Data!$A241&lt;C!G$1,1,0),"")</f>
      </c>
      <c r="K241">
        <f>IF(ISNUMBER(Data!$A241),IF(Data!$A241&lt;C!H$1,1,0),"")</f>
      </c>
      <c r="L241">
        <f>IF(ISNUMBER(Data!$A241),IF(Data!$A241&lt;C!I$1,1,0),"")</f>
      </c>
      <c r="M241">
        <f>IF(ISNUMBER(Data!$A241),IF(Data!$A241&lt;C!J$1,1,0),"")</f>
      </c>
      <c r="N241">
        <f>IF(ISNUMBER(Data!$A241),IF(Data!$A241&lt;C!K$1,1,0),"")</f>
      </c>
    </row>
    <row r="242" spans="4:14" ht="12.75">
      <c r="D242">
        <f>IF(ISNUMBER(Data!$A242),IF(Data!$A242&lt;C!A$1,1,0),"")</f>
      </c>
      <c r="E242">
        <f>IF(ISNUMBER(Data!$A242),IF(Data!$A242&lt;C!B$1,1,0),"")</f>
      </c>
      <c r="F242">
        <f>IF(ISNUMBER(Data!$A242),IF(Data!$A242&lt;C!C$1,1,0),"")</f>
      </c>
      <c r="G242">
        <f>IF(ISNUMBER(Data!$A242),IF(Data!$A242&lt;C!D$1,1,0),"")</f>
      </c>
      <c r="H242">
        <f>IF(ISNUMBER(Data!$A242),IF(Data!$A242&lt;C!E$1,1,0),"")</f>
      </c>
      <c r="I242">
        <f>IF(ISNUMBER(Data!$A242),IF(Data!$A242&lt;C!F$1,1,0),"")</f>
      </c>
      <c r="J242">
        <f>IF(ISNUMBER(Data!$A242),IF(Data!$A242&lt;C!G$1,1,0),"")</f>
      </c>
      <c r="K242">
        <f>IF(ISNUMBER(Data!$A242),IF(Data!$A242&lt;C!H$1,1,0),"")</f>
      </c>
      <c r="L242">
        <f>IF(ISNUMBER(Data!$A242),IF(Data!$A242&lt;C!I$1,1,0),"")</f>
      </c>
      <c r="M242">
        <f>IF(ISNUMBER(Data!$A242),IF(Data!$A242&lt;C!J$1,1,0),"")</f>
      </c>
      <c r="N242">
        <f>IF(ISNUMBER(Data!$A242),IF(Data!$A242&lt;C!K$1,1,0),"")</f>
      </c>
    </row>
    <row r="243" spans="4:14" ht="12.75">
      <c r="D243">
        <f>IF(ISNUMBER(Data!$A243),IF(Data!$A243&lt;C!A$1,1,0),"")</f>
      </c>
      <c r="E243">
        <f>IF(ISNUMBER(Data!$A243),IF(Data!$A243&lt;C!B$1,1,0),"")</f>
      </c>
      <c r="F243">
        <f>IF(ISNUMBER(Data!$A243),IF(Data!$A243&lt;C!C$1,1,0),"")</f>
      </c>
      <c r="G243">
        <f>IF(ISNUMBER(Data!$A243),IF(Data!$A243&lt;C!D$1,1,0),"")</f>
      </c>
      <c r="H243">
        <f>IF(ISNUMBER(Data!$A243),IF(Data!$A243&lt;C!E$1,1,0),"")</f>
      </c>
      <c r="I243">
        <f>IF(ISNUMBER(Data!$A243),IF(Data!$A243&lt;C!F$1,1,0),"")</f>
      </c>
      <c r="J243">
        <f>IF(ISNUMBER(Data!$A243),IF(Data!$A243&lt;C!G$1,1,0),"")</f>
      </c>
      <c r="K243">
        <f>IF(ISNUMBER(Data!$A243),IF(Data!$A243&lt;C!H$1,1,0),"")</f>
      </c>
      <c r="L243">
        <f>IF(ISNUMBER(Data!$A243),IF(Data!$A243&lt;C!I$1,1,0),"")</f>
      </c>
      <c r="M243">
        <f>IF(ISNUMBER(Data!$A243),IF(Data!$A243&lt;C!J$1,1,0),"")</f>
      </c>
      <c r="N243">
        <f>IF(ISNUMBER(Data!$A243),IF(Data!$A243&lt;C!K$1,1,0),"")</f>
      </c>
    </row>
    <row r="244" spans="4:14" ht="12.75">
      <c r="D244">
        <f>IF(ISNUMBER(Data!$A244),IF(Data!$A244&lt;C!A$1,1,0),"")</f>
      </c>
      <c r="E244">
        <f>IF(ISNUMBER(Data!$A244),IF(Data!$A244&lt;C!B$1,1,0),"")</f>
      </c>
      <c r="F244">
        <f>IF(ISNUMBER(Data!$A244),IF(Data!$A244&lt;C!C$1,1,0),"")</f>
      </c>
      <c r="G244">
        <f>IF(ISNUMBER(Data!$A244),IF(Data!$A244&lt;C!D$1,1,0),"")</f>
      </c>
      <c r="H244">
        <f>IF(ISNUMBER(Data!$A244),IF(Data!$A244&lt;C!E$1,1,0),"")</f>
      </c>
      <c r="I244">
        <f>IF(ISNUMBER(Data!$A244),IF(Data!$A244&lt;C!F$1,1,0),"")</f>
      </c>
      <c r="J244">
        <f>IF(ISNUMBER(Data!$A244),IF(Data!$A244&lt;C!G$1,1,0),"")</f>
      </c>
      <c r="K244">
        <f>IF(ISNUMBER(Data!$A244),IF(Data!$A244&lt;C!H$1,1,0),"")</f>
      </c>
      <c r="L244">
        <f>IF(ISNUMBER(Data!$A244),IF(Data!$A244&lt;C!I$1,1,0),"")</f>
      </c>
      <c r="M244">
        <f>IF(ISNUMBER(Data!$A244),IF(Data!$A244&lt;C!J$1,1,0),"")</f>
      </c>
      <c r="N244">
        <f>IF(ISNUMBER(Data!$A244),IF(Data!$A244&lt;C!K$1,1,0),"")</f>
      </c>
    </row>
    <row r="245" spans="4:14" ht="12.75">
      <c r="D245">
        <f>IF(ISNUMBER(Data!$A245),IF(Data!$A245&lt;C!A$1,1,0),"")</f>
      </c>
      <c r="E245">
        <f>IF(ISNUMBER(Data!$A245),IF(Data!$A245&lt;C!B$1,1,0),"")</f>
      </c>
      <c r="F245">
        <f>IF(ISNUMBER(Data!$A245),IF(Data!$A245&lt;C!C$1,1,0),"")</f>
      </c>
      <c r="G245">
        <f>IF(ISNUMBER(Data!$A245),IF(Data!$A245&lt;C!D$1,1,0),"")</f>
      </c>
      <c r="H245">
        <f>IF(ISNUMBER(Data!$A245),IF(Data!$A245&lt;C!E$1,1,0),"")</f>
      </c>
      <c r="I245">
        <f>IF(ISNUMBER(Data!$A245),IF(Data!$A245&lt;C!F$1,1,0),"")</f>
      </c>
      <c r="J245">
        <f>IF(ISNUMBER(Data!$A245),IF(Data!$A245&lt;C!G$1,1,0),"")</f>
      </c>
      <c r="K245">
        <f>IF(ISNUMBER(Data!$A245),IF(Data!$A245&lt;C!H$1,1,0),"")</f>
      </c>
      <c r="L245">
        <f>IF(ISNUMBER(Data!$A245),IF(Data!$A245&lt;C!I$1,1,0),"")</f>
      </c>
      <c r="M245">
        <f>IF(ISNUMBER(Data!$A245),IF(Data!$A245&lt;C!J$1,1,0),"")</f>
      </c>
      <c r="N245">
        <f>IF(ISNUMBER(Data!$A245),IF(Data!$A245&lt;C!K$1,1,0),"")</f>
      </c>
    </row>
    <row r="246" spans="4:14" ht="12.75">
      <c r="D246">
        <f>IF(ISNUMBER(Data!$A246),IF(Data!$A246&lt;C!A$1,1,0),"")</f>
      </c>
      <c r="E246">
        <f>IF(ISNUMBER(Data!$A246),IF(Data!$A246&lt;C!B$1,1,0),"")</f>
      </c>
      <c r="F246">
        <f>IF(ISNUMBER(Data!$A246),IF(Data!$A246&lt;C!C$1,1,0),"")</f>
      </c>
      <c r="G246">
        <f>IF(ISNUMBER(Data!$A246),IF(Data!$A246&lt;C!D$1,1,0),"")</f>
      </c>
      <c r="H246">
        <f>IF(ISNUMBER(Data!$A246),IF(Data!$A246&lt;C!E$1,1,0),"")</f>
      </c>
      <c r="I246">
        <f>IF(ISNUMBER(Data!$A246),IF(Data!$A246&lt;C!F$1,1,0),"")</f>
      </c>
      <c r="J246">
        <f>IF(ISNUMBER(Data!$A246),IF(Data!$A246&lt;C!G$1,1,0),"")</f>
      </c>
      <c r="K246">
        <f>IF(ISNUMBER(Data!$A246),IF(Data!$A246&lt;C!H$1,1,0),"")</f>
      </c>
      <c r="L246">
        <f>IF(ISNUMBER(Data!$A246),IF(Data!$A246&lt;C!I$1,1,0),"")</f>
      </c>
      <c r="M246">
        <f>IF(ISNUMBER(Data!$A246),IF(Data!$A246&lt;C!J$1,1,0),"")</f>
      </c>
      <c r="N246">
        <f>IF(ISNUMBER(Data!$A246),IF(Data!$A246&lt;C!K$1,1,0),"")</f>
      </c>
    </row>
    <row r="247" spans="4:14" ht="12.75">
      <c r="D247">
        <f>IF(ISNUMBER(Data!$A247),IF(Data!$A247&lt;C!A$1,1,0),"")</f>
      </c>
      <c r="E247">
        <f>IF(ISNUMBER(Data!$A247),IF(Data!$A247&lt;C!B$1,1,0),"")</f>
      </c>
      <c r="F247">
        <f>IF(ISNUMBER(Data!$A247),IF(Data!$A247&lt;C!C$1,1,0),"")</f>
      </c>
      <c r="G247">
        <f>IF(ISNUMBER(Data!$A247),IF(Data!$A247&lt;C!D$1,1,0),"")</f>
      </c>
      <c r="H247">
        <f>IF(ISNUMBER(Data!$A247),IF(Data!$A247&lt;C!E$1,1,0),"")</f>
      </c>
      <c r="I247">
        <f>IF(ISNUMBER(Data!$A247),IF(Data!$A247&lt;C!F$1,1,0),"")</f>
      </c>
      <c r="J247">
        <f>IF(ISNUMBER(Data!$A247),IF(Data!$A247&lt;C!G$1,1,0),"")</f>
      </c>
      <c r="K247">
        <f>IF(ISNUMBER(Data!$A247),IF(Data!$A247&lt;C!H$1,1,0),"")</f>
      </c>
      <c r="L247">
        <f>IF(ISNUMBER(Data!$A247),IF(Data!$A247&lt;C!I$1,1,0),"")</f>
      </c>
      <c r="M247">
        <f>IF(ISNUMBER(Data!$A247),IF(Data!$A247&lt;C!J$1,1,0),"")</f>
      </c>
      <c r="N247">
        <f>IF(ISNUMBER(Data!$A247),IF(Data!$A247&lt;C!K$1,1,0),"")</f>
      </c>
    </row>
    <row r="248" spans="4:14" ht="12.75">
      <c r="D248">
        <f>IF(ISNUMBER(Data!$A248),IF(Data!$A248&lt;C!A$1,1,0),"")</f>
      </c>
      <c r="E248">
        <f>IF(ISNUMBER(Data!$A248),IF(Data!$A248&lt;C!B$1,1,0),"")</f>
      </c>
      <c r="F248">
        <f>IF(ISNUMBER(Data!$A248),IF(Data!$A248&lt;C!C$1,1,0),"")</f>
      </c>
      <c r="G248">
        <f>IF(ISNUMBER(Data!$A248),IF(Data!$A248&lt;C!D$1,1,0),"")</f>
      </c>
      <c r="H248">
        <f>IF(ISNUMBER(Data!$A248),IF(Data!$A248&lt;C!E$1,1,0),"")</f>
      </c>
      <c r="I248">
        <f>IF(ISNUMBER(Data!$A248),IF(Data!$A248&lt;C!F$1,1,0),"")</f>
      </c>
      <c r="J248">
        <f>IF(ISNUMBER(Data!$A248),IF(Data!$A248&lt;C!G$1,1,0),"")</f>
      </c>
      <c r="K248">
        <f>IF(ISNUMBER(Data!$A248),IF(Data!$A248&lt;C!H$1,1,0),"")</f>
      </c>
      <c r="L248">
        <f>IF(ISNUMBER(Data!$A248),IF(Data!$A248&lt;C!I$1,1,0),"")</f>
      </c>
      <c r="M248">
        <f>IF(ISNUMBER(Data!$A248),IF(Data!$A248&lt;C!J$1,1,0),"")</f>
      </c>
      <c r="N248">
        <f>IF(ISNUMBER(Data!$A248),IF(Data!$A248&lt;C!K$1,1,0),"")</f>
      </c>
    </row>
    <row r="249" spans="4:14" ht="12.75">
      <c r="D249">
        <f>IF(ISNUMBER(Data!$A249),IF(Data!$A249&lt;C!A$1,1,0),"")</f>
      </c>
      <c r="E249">
        <f>IF(ISNUMBER(Data!$A249),IF(Data!$A249&lt;C!B$1,1,0),"")</f>
      </c>
      <c r="F249">
        <f>IF(ISNUMBER(Data!$A249),IF(Data!$A249&lt;C!C$1,1,0),"")</f>
      </c>
      <c r="G249">
        <f>IF(ISNUMBER(Data!$A249),IF(Data!$A249&lt;C!D$1,1,0),"")</f>
      </c>
      <c r="H249">
        <f>IF(ISNUMBER(Data!$A249),IF(Data!$A249&lt;C!E$1,1,0),"")</f>
      </c>
      <c r="I249">
        <f>IF(ISNUMBER(Data!$A249),IF(Data!$A249&lt;C!F$1,1,0),"")</f>
      </c>
      <c r="J249">
        <f>IF(ISNUMBER(Data!$A249),IF(Data!$A249&lt;C!G$1,1,0),"")</f>
      </c>
      <c r="K249">
        <f>IF(ISNUMBER(Data!$A249),IF(Data!$A249&lt;C!H$1,1,0),"")</f>
      </c>
      <c r="L249">
        <f>IF(ISNUMBER(Data!$A249),IF(Data!$A249&lt;C!I$1,1,0),"")</f>
      </c>
      <c r="M249">
        <f>IF(ISNUMBER(Data!$A249),IF(Data!$A249&lt;C!J$1,1,0),"")</f>
      </c>
      <c r="N249">
        <f>IF(ISNUMBER(Data!$A249),IF(Data!$A249&lt;C!K$1,1,0),"")</f>
      </c>
    </row>
    <row r="250" spans="4:14" ht="12.75">
      <c r="D250">
        <f>IF(ISNUMBER(Data!$A250),IF(Data!$A250&lt;C!A$1,1,0),"")</f>
      </c>
      <c r="E250">
        <f>IF(ISNUMBER(Data!$A250),IF(Data!$A250&lt;C!B$1,1,0),"")</f>
      </c>
      <c r="F250">
        <f>IF(ISNUMBER(Data!$A250),IF(Data!$A250&lt;C!C$1,1,0),"")</f>
      </c>
      <c r="G250">
        <f>IF(ISNUMBER(Data!$A250),IF(Data!$A250&lt;C!D$1,1,0),"")</f>
      </c>
      <c r="H250">
        <f>IF(ISNUMBER(Data!$A250),IF(Data!$A250&lt;C!E$1,1,0),"")</f>
      </c>
      <c r="I250">
        <f>IF(ISNUMBER(Data!$A250),IF(Data!$A250&lt;C!F$1,1,0),"")</f>
      </c>
      <c r="J250">
        <f>IF(ISNUMBER(Data!$A250),IF(Data!$A250&lt;C!G$1,1,0),"")</f>
      </c>
      <c r="K250">
        <f>IF(ISNUMBER(Data!$A250),IF(Data!$A250&lt;C!H$1,1,0),"")</f>
      </c>
      <c r="L250">
        <f>IF(ISNUMBER(Data!$A250),IF(Data!$A250&lt;C!I$1,1,0),"")</f>
      </c>
      <c r="M250">
        <f>IF(ISNUMBER(Data!$A250),IF(Data!$A250&lt;C!J$1,1,0),"")</f>
      </c>
      <c r="N250">
        <f>IF(ISNUMBER(Data!$A250),IF(Data!$A250&lt;C!K$1,1,0),"")</f>
      </c>
    </row>
  </sheetData>
  <sheetProtection sheet="1" objects="1" scenarios="1" formatCells="0" formatColumns="0" formatRows="0"/>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51"/>
  <sheetViews>
    <sheetView workbookViewId="0" topLeftCell="A1">
      <selection activeCell="G7" sqref="G7"/>
    </sheetView>
  </sheetViews>
  <sheetFormatPr defaultColWidth="9.00390625" defaultRowHeight="12.75"/>
  <cols>
    <col min="1" max="16384" width="11.00390625" style="0" customWidth="1"/>
  </cols>
  <sheetData>
    <row r="1" spans="1:11" ht="18.75" customHeight="1">
      <c r="A1" s="1">
        <f>bin_min</f>
        <v>5</v>
      </c>
      <c r="B1" s="1">
        <f>bin_min+bin_size</f>
        <v>7.626</v>
      </c>
      <c r="C1" s="1">
        <f>bin_min+2*bin_size</f>
        <v>10.252</v>
      </c>
      <c r="D1" s="1">
        <f>bin_min+3*bin_size</f>
        <v>12.878</v>
      </c>
      <c r="E1" s="1">
        <f>bin_min+4*bin_size</f>
        <v>15.504000000000001</v>
      </c>
      <c r="F1" s="1">
        <f>bin_min+5*bin_size</f>
        <v>18.130000000000003</v>
      </c>
      <c r="G1" s="1">
        <f>bin_min+6*bin_size</f>
        <v>20.756</v>
      </c>
      <c r="H1" s="1">
        <f>bin_min+7*bin_size</f>
        <v>23.382</v>
      </c>
      <c r="I1" s="1">
        <f>bin_min+8*bin_size</f>
        <v>26.008000000000003</v>
      </c>
      <c r="J1" s="1">
        <f>bin_min+9*bin_size</f>
        <v>28.634000000000004</v>
      </c>
      <c r="K1" s="1">
        <f>bin_min+10*bin_size</f>
        <v>31.260000000000005</v>
      </c>
    </row>
    <row r="93" spans="1:9" ht="12.75">
      <c r="A93">
        <f>IF(ISNUMBER(Data!$A92),IF(Data!$A92&lt;#REF!,1,0),"")</f>
      </c>
      <c r="B93">
        <f>IF(ISNUMBER(Data!$A92),IF(Data!$A92&lt;#REF!,1,0),"")</f>
      </c>
      <c r="C93">
        <f>IF(ISNUMBER(Data!$A92),IF(Data!$A92&lt;#REF!,1,0),"")</f>
      </c>
      <c r="D93">
        <f>IF(ISNUMBER(Data!$A92),IF(Data!$A92&lt;#REF!,1,0),"")</f>
      </c>
      <c r="E93">
        <f>IF(ISNUMBER(Data!$A92),IF(Data!$A92&lt;#REF!,1,0),"")</f>
      </c>
      <c r="F93">
        <f>IF(ISNUMBER(Data!$A92),IF(Data!$A92&lt;#REF!,1,0),"")</f>
      </c>
      <c r="G93">
        <f>IF(ISNUMBER(Data!$A92),IF(Data!$A92&lt;#REF!,1,0),"")</f>
      </c>
      <c r="H93">
        <f>IF(ISNUMBER(Data!$A92),IF(Data!$A92&lt;#REF!,1,0),"")</f>
      </c>
      <c r="I93">
        <f>IF(ISNUMBER(Data!$A92),IF(Data!$A92&lt;#REF!,1,0),"")</f>
      </c>
    </row>
    <row r="94" spans="1:9" ht="12.75">
      <c r="A94">
        <f>IF(ISNUMBER(Data!$A93),IF(Data!$A93&lt;#REF!,1,0),"")</f>
      </c>
      <c r="B94">
        <f>IF(ISNUMBER(Data!$A93),IF(Data!$A93&lt;#REF!,1,0),"")</f>
      </c>
      <c r="C94">
        <f>IF(ISNUMBER(Data!$A93),IF(Data!$A93&lt;#REF!,1,0),"")</f>
      </c>
      <c r="D94">
        <f>IF(ISNUMBER(Data!$A93),IF(Data!$A93&lt;#REF!,1,0),"")</f>
      </c>
      <c r="E94">
        <f>IF(ISNUMBER(Data!$A93),IF(Data!$A93&lt;#REF!,1,0),"")</f>
      </c>
      <c r="F94">
        <f>IF(ISNUMBER(Data!$A93),IF(Data!$A93&lt;#REF!,1,0),"")</f>
      </c>
      <c r="G94">
        <f>IF(ISNUMBER(Data!$A93),IF(Data!$A93&lt;#REF!,1,0),"")</f>
      </c>
      <c r="H94">
        <f>IF(ISNUMBER(Data!$A93),IF(Data!$A93&lt;#REF!,1,0),"")</f>
      </c>
      <c r="I94">
        <f>IF(ISNUMBER(Data!$A93),IF(Data!$A93&lt;#REF!,1,0),"")</f>
      </c>
    </row>
    <row r="95" spans="1:9" ht="12.75">
      <c r="A95">
        <f>IF(ISNUMBER(Data!$A94),IF(Data!$A94&lt;#REF!,1,0),"")</f>
      </c>
      <c r="B95">
        <f>IF(ISNUMBER(Data!$A94),IF(Data!$A94&lt;#REF!,1,0),"")</f>
      </c>
      <c r="C95">
        <f>IF(ISNUMBER(Data!$A94),IF(Data!$A94&lt;#REF!,1,0),"")</f>
      </c>
      <c r="D95">
        <f>IF(ISNUMBER(Data!$A94),IF(Data!$A94&lt;#REF!,1,0),"")</f>
      </c>
      <c r="E95">
        <f>IF(ISNUMBER(Data!$A94),IF(Data!$A94&lt;#REF!,1,0),"")</f>
      </c>
      <c r="F95">
        <f>IF(ISNUMBER(Data!$A94),IF(Data!$A94&lt;#REF!,1,0),"")</f>
      </c>
      <c r="G95">
        <f>IF(ISNUMBER(Data!$A94),IF(Data!$A94&lt;#REF!,1,0),"")</f>
      </c>
      <c r="H95">
        <f>IF(ISNUMBER(Data!$A94),IF(Data!$A94&lt;#REF!,1,0),"")</f>
      </c>
      <c r="I95">
        <f>IF(ISNUMBER(Data!$A94),IF(Data!$A94&lt;#REF!,1,0),"")</f>
      </c>
    </row>
    <row r="96" spans="1:9" ht="12.75">
      <c r="A96">
        <f>IF(ISNUMBER(Data!$A95),IF(Data!$A95&lt;#REF!,1,0),"")</f>
      </c>
      <c r="B96">
        <f>IF(ISNUMBER(Data!$A95),IF(Data!$A95&lt;#REF!,1,0),"")</f>
      </c>
      <c r="C96">
        <f>IF(ISNUMBER(Data!$A95),IF(Data!$A95&lt;#REF!,1,0),"")</f>
      </c>
      <c r="D96">
        <f>IF(ISNUMBER(Data!$A95),IF(Data!$A95&lt;#REF!,1,0),"")</f>
      </c>
      <c r="E96">
        <f>IF(ISNUMBER(Data!$A95),IF(Data!$A95&lt;#REF!,1,0),"")</f>
      </c>
      <c r="F96">
        <f>IF(ISNUMBER(Data!$A95),IF(Data!$A95&lt;#REF!,1,0),"")</f>
      </c>
      <c r="G96">
        <f>IF(ISNUMBER(Data!$A95),IF(Data!$A95&lt;#REF!,1,0),"")</f>
      </c>
      <c r="H96">
        <f>IF(ISNUMBER(Data!$A95),IF(Data!$A95&lt;#REF!,1,0),"")</f>
      </c>
      <c r="I96">
        <f>IF(ISNUMBER(Data!$A95),IF(Data!$A95&lt;#REF!,1,0),"")</f>
      </c>
    </row>
    <row r="97" spans="1:9" ht="12.75">
      <c r="A97">
        <f>IF(ISNUMBER(Data!$A96),IF(Data!$A96&lt;#REF!,1,0),"")</f>
      </c>
      <c r="B97">
        <f>IF(ISNUMBER(Data!$A96),IF(Data!$A96&lt;#REF!,1,0),"")</f>
      </c>
      <c r="C97">
        <f>IF(ISNUMBER(Data!$A96),IF(Data!$A96&lt;#REF!,1,0),"")</f>
      </c>
      <c r="D97">
        <f>IF(ISNUMBER(Data!$A96),IF(Data!$A96&lt;#REF!,1,0),"")</f>
      </c>
      <c r="E97">
        <f>IF(ISNUMBER(Data!$A96),IF(Data!$A96&lt;#REF!,1,0),"")</f>
      </c>
      <c r="F97">
        <f>IF(ISNUMBER(Data!$A96),IF(Data!$A96&lt;#REF!,1,0),"")</f>
      </c>
      <c r="G97">
        <f>IF(ISNUMBER(Data!$A96),IF(Data!$A96&lt;#REF!,1,0),"")</f>
      </c>
      <c r="H97">
        <f>IF(ISNUMBER(Data!$A96),IF(Data!$A96&lt;#REF!,1,0),"")</f>
      </c>
      <c r="I97">
        <f>IF(ISNUMBER(Data!$A96),IF(Data!$A96&lt;#REF!,1,0),"")</f>
      </c>
    </row>
    <row r="98" spans="1:9" ht="12.75">
      <c r="A98">
        <f>IF(ISNUMBER(Data!$A97),IF(Data!$A97&lt;#REF!,1,0),"")</f>
      </c>
      <c r="B98">
        <f>IF(ISNUMBER(Data!$A97),IF(Data!$A97&lt;#REF!,1,0),"")</f>
      </c>
      <c r="C98">
        <f>IF(ISNUMBER(Data!$A97),IF(Data!$A97&lt;#REF!,1,0),"")</f>
      </c>
      <c r="D98">
        <f>IF(ISNUMBER(Data!$A97),IF(Data!$A97&lt;#REF!,1,0),"")</f>
      </c>
      <c r="E98">
        <f>IF(ISNUMBER(Data!$A97),IF(Data!$A97&lt;#REF!,1,0),"")</f>
      </c>
      <c r="F98">
        <f>IF(ISNUMBER(Data!$A97),IF(Data!$A97&lt;#REF!,1,0),"")</f>
      </c>
      <c r="G98">
        <f>IF(ISNUMBER(Data!$A97),IF(Data!$A97&lt;#REF!,1,0),"")</f>
      </c>
      <c r="H98">
        <f>IF(ISNUMBER(Data!$A97),IF(Data!$A97&lt;#REF!,1,0),"")</f>
      </c>
      <c r="I98">
        <f>IF(ISNUMBER(Data!$A97),IF(Data!$A97&lt;#REF!,1,0),"")</f>
      </c>
    </row>
    <row r="99" spans="1:9" ht="12.75">
      <c r="A99">
        <f>IF(ISNUMBER(Data!$A98),IF(Data!$A98&lt;#REF!,1,0),"")</f>
      </c>
      <c r="B99">
        <f>IF(ISNUMBER(Data!$A98),IF(Data!$A98&lt;#REF!,1,0),"")</f>
      </c>
      <c r="C99">
        <f>IF(ISNUMBER(Data!$A98),IF(Data!$A98&lt;#REF!,1,0),"")</f>
      </c>
      <c r="D99">
        <f>IF(ISNUMBER(Data!$A98),IF(Data!$A98&lt;#REF!,1,0),"")</f>
      </c>
      <c r="E99">
        <f>IF(ISNUMBER(Data!$A98),IF(Data!$A98&lt;#REF!,1,0),"")</f>
      </c>
      <c r="F99">
        <f>IF(ISNUMBER(Data!$A98),IF(Data!$A98&lt;#REF!,1,0),"")</f>
      </c>
      <c r="G99">
        <f>IF(ISNUMBER(Data!$A98),IF(Data!$A98&lt;#REF!,1,0),"")</f>
      </c>
      <c r="H99">
        <f>IF(ISNUMBER(Data!$A98),IF(Data!$A98&lt;#REF!,1,0),"")</f>
      </c>
      <c r="I99">
        <f>IF(ISNUMBER(Data!$A98),IF(Data!$A98&lt;#REF!,1,0),"")</f>
      </c>
    </row>
    <row r="100" spans="1:9" ht="12.75">
      <c r="A100">
        <f>IF(ISNUMBER(Data!$A99),IF(Data!$A99&lt;#REF!,1,0),"")</f>
      </c>
      <c r="B100">
        <f>IF(ISNUMBER(Data!$A99),IF(Data!$A99&lt;#REF!,1,0),"")</f>
      </c>
      <c r="C100">
        <f>IF(ISNUMBER(Data!$A99),IF(Data!$A99&lt;#REF!,1,0),"")</f>
      </c>
      <c r="D100">
        <f>IF(ISNUMBER(Data!$A99),IF(Data!$A99&lt;#REF!,1,0),"")</f>
      </c>
      <c r="E100">
        <f>IF(ISNUMBER(Data!$A99),IF(Data!$A99&lt;#REF!,1,0),"")</f>
      </c>
      <c r="F100">
        <f>IF(ISNUMBER(Data!$A99),IF(Data!$A99&lt;#REF!,1,0),"")</f>
      </c>
      <c r="G100">
        <f>IF(ISNUMBER(Data!$A99),IF(Data!$A99&lt;#REF!,1,0),"")</f>
      </c>
      <c r="H100">
        <f>IF(ISNUMBER(Data!$A99),IF(Data!$A99&lt;#REF!,1,0),"")</f>
      </c>
      <c r="I100">
        <f>IF(ISNUMBER(Data!$A99),IF(Data!$A99&lt;#REF!,1,0),"")</f>
      </c>
    </row>
    <row r="101" spans="1:9" ht="12.75">
      <c r="A101">
        <f>IF(ISNUMBER(Data!$A100),IF(Data!$A100&lt;#REF!,1,0),"")</f>
      </c>
      <c r="B101">
        <f>IF(ISNUMBER(Data!$A100),IF(Data!$A100&lt;#REF!,1,0),"")</f>
      </c>
      <c r="C101">
        <f>IF(ISNUMBER(Data!$A100),IF(Data!$A100&lt;#REF!,1,0),"")</f>
      </c>
      <c r="D101">
        <f>IF(ISNUMBER(Data!$A100),IF(Data!$A100&lt;#REF!,1,0),"")</f>
      </c>
      <c r="E101">
        <f>IF(ISNUMBER(Data!$A100),IF(Data!$A100&lt;#REF!,1,0),"")</f>
      </c>
      <c r="F101">
        <f>IF(ISNUMBER(Data!$A100),IF(Data!$A100&lt;#REF!,1,0),"")</f>
      </c>
      <c r="G101">
        <f>IF(ISNUMBER(Data!$A100),IF(Data!$A100&lt;#REF!,1,0),"")</f>
      </c>
      <c r="H101">
        <f>IF(ISNUMBER(Data!$A100),IF(Data!$A100&lt;#REF!,1,0),"")</f>
      </c>
      <c r="I101">
        <f>IF(ISNUMBER(Data!$A100),IF(Data!$A100&lt;#REF!,1,0),"")</f>
      </c>
    </row>
    <row r="102" spans="1:9" ht="12.75">
      <c r="A102">
        <f>IF(ISNUMBER(Data!$A101),IF(Data!$A101&lt;#REF!,1,0),"")</f>
      </c>
      <c r="B102">
        <f>IF(ISNUMBER(Data!$A101),IF(Data!$A101&lt;#REF!,1,0),"")</f>
      </c>
      <c r="C102">
        <f>IF(ISNUMBER(Data!$A101),IF(Data!$A101&lt;#REF!,1,0),"")</f>
      </c>
      <c r="D102">
        <f>IF(ISNUMBER(Data!$A101),IF(Data!$A101&lt;#REF!,1,0),"")</f>
      </c>
      <c r="E102">
        <f>IF(ISNUMBER(Data!$A101),IF(Data!$A101&lt;#REF!,1,0),"")</f>
      </c>
      <c r="F102">
        <f>IF(ISNUMBER(Data!$A101),IF(Data!$A101&lt;#REF!,1,0),"")</f>
      </c>
      <c r="G102">
        <f>IF(ISNUMBER(Data!$A101),IF(Data!$A101&lt;#REF!,1,0),"")</f>
      </c>
      <c r="H102">
        <f>IF(ISNUMBER(Data!$A101),IF(Data!$A101&lt;#REF!,1,0),"")</f>
      </c>
      <c r="I102">
        <f>IF(ISNUMBER(Data!$A101),IF(Data!$A101&lt;#REF!,1,0),"")</f>
      </c>
    </row>
    <row r="103" spans="1:9" ht="12.75">
      <c r="A103">
        <f>IF(ISNUMBER(Data!$A102),IF(Data!$A102&lt;#REF!,1,0),"")</f>
      </c>
      <c r="B103">
        <f>IF(ISNUMBER(Data!$A102),IF(Data!$A102&lt;#REF!,1,0),"")</f>
      </c>
      <c r="C103">
        <f>IF(ISNUMBER(Data!$A102),IF(Data!$A102&lt;#REF!,1,0),"")</f>
      </c>
      <c r="D103">
        <f>IF(ISNUMBER(Data!$A102),IF(Data!$A102&lt;#REF!,1,0),"")</f>
      </c>
      <c r="E103">
        <f>IF(ISNUMBER(Data!$A102),IF(Data!$A102&lt;#REF!,1,0),"")</f>
      </c>
      <c r="F103">
        <f>IF(ISNUMBER(Data!$A102),IF(Data!$A102&lt;#REF!,1,0),"")</f>
      </c>
      <c r="G103">
        <f>IF(ISNUMBER(Data!$A102),IF(Data!$A102&lt;#REF!,1,0),"")</f>
      </c>
      <c r="H103">
        <f>IF(ISNUMBER(Data!$A102),IF(Data!$A102&lt;#REF!,1,0),"")</f>
      </c>
      <c r="I103">
        <f>IF(ISNUMBER(Data!$A102),IF(Data!$A102&lt;#REF!,1,0),"")</f>
      </c>
    </row>
    <row r="104" spans="1:9" ht="12.75">
      <c r="A104">
        <f>IF(ISNUMBER(Data!$A103),IF(Data!$A103&lt;#REF!,1,0),"")</f>
      </c>
      <c r="B104">
        <f>IF(ISNUMBER(Data!$A103),IF(Data!$A103&lt;#REF!,1,0),"")</f>
      </c>
      <c r="C104">
        <f>IF(ISNUMBER(Data!$A103),IF(Data!$A103&lt;#REF!,1,0),"")</f>
      </c>
      <c r="D104">
        <f>IF(ISNUMBER(Data!$A103),IF(Data!$A103&lt;#REF!,1,0),"")</f>
      </c>
      <c r="E104">
        <f>IF(ISNUMBER(Data!$A103),IF(Data!$A103&lt;#REF!,1,0),"")</f>
      </c>
      <c r="F104">
        <f>IF(ISNUMBER(Data!$A103),IF(Data!$A103&lt;#REF!,1,0),"")</f>
      </c>
      <c r="G104">
        <f>IF(ISNUMBER(Data!$A103),IF(Data!$A103&lt;#REF!,1,0),"")</f>
      </c>
      <c r="H104">
        <f>IF(ISNUMBER(Data!$A103),IF(Data!$A103&lt;#REF!,1,0),"")</f>
      </c>
      <c r="I104">
        <f>IF(ISNUMBER(Data!$A103),IF(Data!$A103&lt;#REF!,1,0),"")</f>
      </c>
    </row>
    <row r="105" spans="1:9" ht="12.75">
      <c r="A105">
        <f>IF(ISNUMBER(Data!$A104),IF(Data!$A104&lt;#REF!,1,0),"")</f>
      </c>
      <c r="B105">
        <f>IF(ISNUMBER(Data!$A104),IF(Data!$A104&lt;#REF!,1,0),"")</f>
      </c>
      <c r="C105">
        <f>IF(ISNUMBER(Data!$A104),IF(Data!$A104&lt;#REF!,1,0),"")</f>
      </c>
      <c r="D105">
        <f>IF(ISNUMBER(Data!$A104),IF(Data!$A104&lt;#REF!,1,0),"")</f>
      </c>
      <c r="E105">
        <f>IF(ISNUMBER(Data!$A104),IF(Data!$A104&lt;#REF!,1,0),"")</f>
      </c>
      <c r="F105">
        <f>IF(ISNUMBER(Data!$A104),IF(Data!$A104&lt;#REF!,1,0),"")</f>
      </c>
      <c r="G105">
        <f>IF(ISNUMBER(Data!$A104),IF(Data!$A104&lt;#REF!,1,0),"")</f>
      </c>
      <c r="H105">
        <f>IF(ISNUMBER(Data!$A104),IF(Data!$A104&lt;#REF!,1,0),"")</f>
      </c>
      <c r="I105">
        <f>IF(ISNUMBER(Data!$A104),IF(Data!$A104&lt;#REF!,1,0),"")</f>
      </c>
    </row>
    <row r="106" spans="1:9" ht="12.75">
      <c r="A106">
        <f>IF(ISNUMBER(Data!$A105),IF(Data!$A105&lt;#REF!,1,0),"")</f>
      </c>
      <c r="B106">
        <f>IF(ISNUMBER(Data!$A105),IF(Data!$A105&lt;#REF!,1,0),"")</f>
      </c>
      <c r="C106">
        <f>IF(ISNUMBER(Data!$A105),IF(Data!$A105&lt;#REF!,1,0),"")</f>
      </c>
      <c r="D106">
        <f>IF(ISNUMBER(Data!$A105),IF(Data!$A105&lt;#REF!,1,0),"")</f>
      </c>
      <c r="E106">
        <f>IF(ISNUMBER(Data!$A105),IF(Data!$A105&lt;#REF!,1,0),"")</f>
      </c>
      <c r="F106">
        <f>IF(ISNUMBER(Data!$A105),IF(Data!$A105&lt;#REF!,1,0),"")</f>
      </c>
      <c r="G106">
        <f>IF(ISNUMBER(Data!$A105),IF(Data!$A105&lt;#REF!,1,0),"")</f>
      </c>
      <c r="H106">
        <f>IF(ISNUMBER(Data!$A105),IF(Data!$A105&lt;#REF!,1,0),"")</f>
      </c>
      <c r="I106">
        <f>IF(ISNUMBER(Data!$A105),IF(Data!$A105&lt;#REF!,1,0),"")</f>
      </c>
    </row>
    <row r="107" spans="1:9" ht="12.75">
      <c r="A107">
        <f>IF(ISNUMBER(Data!$A106),IF(Data!$A106&lt;#REF!,1,0),"")</f>
      </c>
      <c r="B107">
        <f>IF(ISNUMBER(Data!$A106),IF(Data!$A106&lt;#REF!,1,0),"")</f>
      </c>
      <c r="C107">
        <f>IF(ISNUMBER(Data!$A106),IF(Data!$A106&lt;#REF!,1,0),"")</f>
      </c>
      <c r="D107">
        <f>IF(ISNUMBER(Data!$A106),IF(Data!$A106&lt;#REF!,1,0),"")</f>
      </c>
      <c r="E107">
        <f>IF(ISNUMBER(Data!$A106),IF(Data!$A106&lt;#REF!,1,0),"")</f>
      </c>
      <c r="F107">
        <f>IF(ISNUMBER(Data!$A106),IF(Data!$A106&lt;#REF!,1,0),"")</f>
      </c>
      <c r="G107">
        <f>IF(ISNUMBER(Data!$A106),IF(Data!$A106&lt;#REF!,1,0),"")</f>
      </c>
      <c r="H107">
        <f>IF(ISNUMBER(Data!$A106),IF(Data!$A106&lt;#REF!,1,0),"")</f>
      </c>
      <c r="I107">
        <f>IF(ISNUMBER(Data!$A106),IF(Data!$A106&lt;#REF!,1,0),"")</f>
      </c>
    </row>
    <row r="108" spans="1:9" ht="12.75">
      <c r="A108">
        <f>IF(ISNUMBER(Data!$A107),IF(Data!$A107&lt;#REF!,1,0),"")</f>
      </c>
      <c r="B108">
        <f>IF(ISNUMBER(Data!$A107),IF(Data!$A107&lt;#REF!,1,0),"")</f>
      </c>
      <c r="C108">
        <f>IF(ISNUMBER(Data!$A107),IF(Data!$A107&lt;#REF!,1,0),"")</f>
      </c>
      <c r="D108">
        <f>IF(ISNUMBER(Data!$A107),IF(Data!$A107&lt;#REF!,1,0),"")</f>
      </c>
      <c r="E108">
        <f>IF(ISNUMBER(Data!$A107),IF(Data!$A107&lt;#REF!,1,0),"")</f>
      </c>
      <c r="F108">
        <f>IF(ISNUMBER(Data!$A107),IF(Data!$A107&lt;#REF!,1,0),"")</f>
      </c>
      <c r="G108">
        <f>IF(ISNUMBER(Data!$A107),IF(Data!$A107&lt;#REF!,1,0),"")</f>
      </c>
      <c r="H108">
        <f>IF(ISNUMBER(Data!$A107),IF(Data!$A107&lt;#REF!,1,0),"")</f>
      </c>
      <c r="I108">
        <f>IF(ISNUMBER(Data!$A107),IF(Data!$A107&lt;#REF!,1,0),"")</f>
      </c>
    </row>
    <row r="109" spans="1:9" ht="12.75">
      <c r="A109">
        <f>IF(ISNUMBER(Data!$A108),IF(Data!$A108&lt;#REF!,1,0),"")</f>
      </c>
      <c r="B109">
        <f>IF(ISNUMBER(Data!$A108),IF(Data!$A108&lt;#REF!,1,0),"")</f>
      </c>
      <c r="C109">
        <f>IF(ISNUMBER(Data!$A108),IF(Data!$A108&lt;#REF!,1,0),"")</f>
      </c>
      <c r="D109">
        <f>IF(ISNUMBER(Data!$A108),IF(Data!$A108&lt;#REF!,1,0),"")</f>
      </c>
      <c r="E109">
        <f>IF(ISNUMBER(Data!$A108),IF(Data!$A108&lt;#REF!,1,0),"")</f>
      </c>
      <c r="F109">
        <f>IF(ISNUMBER(Data!$A108),IF(Data!$A108&lt;#REF!,1,0),"")</f>
      </c>
      <c r="G109">
        <f>IF(ISNUMBER(Data!$A108),IF(Data!$A108&lt;#REF!,1,0),"")</f>
      </c>
      <c r="H109">
        <f>IF(ISNUMBER(Data!$A108),IF(Data!$A108&lt;#REF!,1,0),"")</f>
      </c>
      <c r="I109">
        <f>IF(ISNUMBER(Data!$A108),IF(Data!$A108&lt;#REF!,1,0),"")</f>
      </c>
    </row>
    <row r="110" spans="1:9" ht="12.75">
      <c r="A110">
        <f>IF(ISNUMBER(Data!$A109),IF(Data!$A109&lt;#REF!,1,0),"")</f>
      </c>
      <c r="B110">
        <f>IF(ISNUMBER(Data!$A109),IF(Data!$A109&lt;#REF!,1,0),"")</f>
      </c>
      <c r="C110">
        <f>IF(ISNUMBER(Data!$A109),IF(Data!$A109&lt;#REF!,1,0),"")</f>
      </c>
      <c r="D110">
        <f>IF(ISNUMBER(Data!$A109),IF(Data!$A109&lt;#REF!,1,0),"")</f>
      </c>
      <c r="E110">
        <f>IF(ISNUMBER(Data!$A109),IF(Data!$A109&lt;#REF!,1,0),"")</f>
      </c>
      <c r="F110">
        <f>IF(ISNUMBER(Data!$A109),IF(Data!$A109&lt;#REF!,1,0),"")</f>
      </c>
      <c r="G110">
        <f>IF(ISNUMBER(Data!$A109),IF(Data!$A109&lt;#REF!,1,0),"")</f>
      </c>
      <c r="H110">
        <f>IF(ISNUMBER(Data!$A109),IF(Data!$A109&lt;#REF!,1,0),"")</f>
      </c>
      <c r="I110">
        <f>IF(ISNUMBER(Data!$A109),IF(Data!$A109&lt;#REF!,1,0),"")</f>
      </c>
    </row>
    <row r="111" spans="1:9" ht="12.75">
      <c r="A111">
        <f>IF(ISNUMBER(Data!$A110),IF(Data!$A110&lt;#REF!,1,0),"")</f>
      </c>
      <c r="B111">
        <f>IF(ISNUMBER(Data!$A110),IF(Data!$A110&lt;#REF!,1,0),"")</f>
      </c>
      <c r="C111">
        <f>IF(ISNUMBER(Data!$A110),IF(Data!$A110&lt;#REF!,1,0),"")</f>
      </c>
      <c r="D111">
        <f>IF(ISNUMBER(Data!$A110),IF(Data!$A110&lt;#REF!,1,0),"")</f>
      </c>
      <c r="E111">
        <f>IF(ISNUMBER(Data!$A110),IF(Data!$A110&lt;#REF!,1,0),"")</f>
      </c>
      <c r="F111">
        <f>IF(ISNUMBER(Data!$A110),IF(Data!$A110&lt;#REF!,1,0),"")</f>
      </c>
      <c r="G111">
        <f>IF(ISNUMBER(Data!$A110),IF(Data!$A110&lt;#REF!,1,0),"")</f>
      </c>
      <c r="H111">
        <f>IF(ISNUMBER(Data!$A110),IF(Data!$A110&lt;#REF!,1,0),"")</f>
      </c>
      <c r="I111">
        <f>IF(ISNUMBER(Data!$A110),IF(Data!$A110&lt;#REF!,1,0),"")</f>
      </c>
    </row>
    <row r="112" spans="1:9" ht="12.75">
      <c r="A112">
        <f>IF(ISNUMBER(Data!$A111),IF(Data!$A111&lt;#REF!,1,0),"")</f>
      </c>
      <c r="B112">
        <f>IF(ISNUMBER(Data!$A111),IF(Data!$A111&lt;#REF!,1,0),"")</f>
      </c>
      <c r="C112">
        <f>IF(ISNUMBER(Data!$A111),IF(Data!$A111&lt;#REF!,1,0),"")</f>
      </c>
      <c r="D112">
        <f>IF(ISNUMBER(Data!$A111),IF(Data!$A111&lt;#REF!,1,0),"")</f>
      </c>
      <c r="E112">
        <f>IF(ISNUMBER(Data!$A111),IF(Data!$A111&lt;#REF!,1,0),"")</f>
      </c>
      <c r="F112">
        <f>IF(ISNUMBER(Data!$A111),IF(Data!$A111&lt;#REF!,1,0),"")</f>
      </c>
      <c r="G112">
        <f>IF(ISNUMBER(Data!$A111),IF(Data!$A111&lt;#REF!,1,0),"")</f>
      </c>
      <c r="H112">
        <f>IF(ISNUMBER(Data!$A111),IF(Data!$A111&lt;#REF!,1,0),"")</f>
      </c>
      <c r="I112">
        <f>IF(ISNUMBER(Data!$A111),IF(Data!$A111&lt;#REF!,1,0),"")</f>
      </c>
    </row>
    <row r="113" spans="1:9" ht="12.75">
      <c r="A113">
        <f>IF(ISNUMBER(Data!$A112),IF(Data!$A112&lt;#REF!,1,0),"")</f>
      </c>
      <c r="B113">
        <f>IF(ISNUMBER(Data!$A112),IF(Data!$A112&lt;#REF!,1,0),"")</f>
      </c>
      <c r="C113">
        <f>IF(ISNUMBER(Data!$A112),IF(Data!$A112&lt;#REF!,1,0),"")</f>
      </c>
      <c r="D113">
        <f>IF(ISNUMBER(Data!$A112),IF(Data!$A112&lt;#REF!,1,0),"")</f>
      </c>
      <c r="E113">
        <f>IF(ISNUMBER(Data!$A112),IF(Data!$A112&lt;#REF!,1,0),"")</f>
      </c>
      <c r="F113">
        <f>IF(ISNUMBER(Data!$A112),IF(Data!$A112&lt;#REF!,1,0),"")</f>
      </c>
      <c r="G113">
        <f>IF(ISNUMBER(Data!$A112),IF(Data!$A112&lt;#REF!,1,0),"")</f>
      </c>
      <c r="H113">
        <f>IF(ISNUMBER(Data!$A112),IF(Data!$A112&lt;#REF!,1,0),"")</f>
      </c>
      <c r="I113">
        <f>IF(ISNUMBER(Data!$A112),IF(Data!$A112&lt;#REF!,1,0),"")</f>
      </c>
    </row>
    <row r="114" spans="1:9" ht="12.75">
      <c r="A114">
        <f>IF(ISNUMBER(Data!$A113),IF(Data!$A113&lt;#REF!,1,0),"")</f>
      </c>
      <c r="B114">
        <f>IF(ISNUMBER(Data!$A113),IF(Data!$A113&lt;#REF!,1,0),"")</f>
      </c>
      <c r="C114">
        <f>IF(ISNUMBER(Data!$A113),IF(Data!$A113&lt;#REF!,1,0),"")</f>
      </c>
      <c r="D114">
        <f>IF(ISNUMBER(Data!$A113),IF(Data!$A113&lt;#REF!,1,0),"")</f>
      </c>
      <c r="E114">
        <f>IF(ISNUMBER(Data!$A113),IF(Data!$A113&lt;#REF!,1,0),"")</f>
      </c>
      <c r="F114">
        <f>IF(ISNUMBER(Data!$A113),IF(Data!$A113&lt;#REF!,1,0),"")</f>
      </c>
      <c r="G114">
        <f>IF(ISNUMBER(Data!$A113),IF(Data!$A113&lt;#REF!,1,0),"")</f>
      </c>
      <c r="H114">
        <f>IF(ISNUMBER(Data!$A113),IF(Data!$A113&lt;#REF!,1,0),"")</f>
      </c>
      <c r="I114">
        <f>IF(ISNUMBER(Data!$A113),IF(Data!$A113&lt;#REF!,1,0),"")</f>
      </c>
    </row>
    <row r="115" spans="1:9" ht="12.75">
      <c r="A115">
        <f>IF(ISNUMBER(Data!$A114),IF(Data!$A114&lt;#REF!,1,0),"")</f>
      </c>
      <c r="B115">
        <f>IF(ISNUMBER(Data!$A114),IF(Data!$A114&lt;#REF!,1,0),"")</f>
      </c>
      <c r="C115">
        <f>IF(ISNUMBER(Data!$A114),IF(Data!$A114&lt;#REF!,1,0),"")</f>
      </c>
      <c r="D115">
        <f>IF(ISNUMBER(Data!$A114),IF(Data!$A114&lt;#REF!,1,0),"")</f>
      </c>
      <c r="E115">
        <f>IF(ISNUMBER(Data!$A114),IF(Data!$A114&lt;#REF!,1,0),"")</f>
      </c>
      <c r="F115">
        <f>IF(ISNUMBER(Data!$A114),IF(Data!$A114&lt;#REF!,1,0),"")</f>
      </c>
      <c r="G115">
        <f>IF(ISNUMBER(Data!$A114),IF(Data!$A114&lt;#REF!,1,0),"")</f>
      </c>
      <c r="H115">
        <f>IF(ISNUMBER(Data!$A114),IF(Data!$A114&lt;#REF!,1,0),"")</f>
      </c>
      <c r="I115">
        <f>IF(ISNUMBER(Data!$A114),IF(Data!$A114&lt;#REF!,1,0),"")</f>
      </c>
    </row>
    <row r="116" spans="1:9" ht="12.75">
      <c r="A116">
        <f>IF(ISNUMBER(Data!$A115),IF(Data!$A115&lt;#REF!,1,0),"")</f>
      </c>
      <c r="B116">
        <f>IF(ISNUMBER(Data!$A115),IF(Data!$A115&lt;#REF!,1,0),"")</f>
      </c>
      <c r="C116">
        <f>IF(ISNUMBER(Data!$A115),IF(Data!$A115&lt;#REF!,1,0),"")</f>
      </c>
      <c r="D116">
        <f>IF(ISNUMBER(Data!$A115),IF(Data!$A115&lt;#REF!,1,0),"")</f>
      </c>
      <c r="E116">
        <f>IF(ISNUMBER(Data!$A115),IF(Data!$A115&lt;#REF!,1,0),"")</f>
      </c>
      <c r="F116">
        <f>IF(ISNUMBER(Data!$A115),IF(Data!$A115&lt;#REF!,1,0),"")</f>
      </c>
      <c r="G116">
        <f>IF(ISNUMBER(Data!$A115),IF(Data!$A115&lt;#REF!,1,0),"")</f>
      </c>
      <c r="H116">
        <f>IF(ISNUMBER(Data!$A115),IF(Data!$A115&lt;#REF!,1,0),"")</f>
      </c>
      <c r="I116">
        <f>IF(ISNUMBER(Data!$A115),IF(Data!$A115&lt;#REF!,1,0),"")</f>
      </c>
    </row>
    <row r="117" spans="1:9" ht="12.75">
      <c r="A117">
        <f>IF(ISNUMBER(Data!$A116),IF(Data!$A116&lt;#REF!,1,0),"")</f>
      </c>
      <c r="B117">
        <f>IF(ISNUMBER(Data!$A116),IF(Data!$A116&lt;#REF!,1,0),"")</f>
      </c>
      <c r="C117">
        <f>IF(ISNUMBER(Data!$A116),IF(Data!$A116&lt;#REF!,1,0),"")</f>
      </c>
      <c r="D117">
        <f>IF(ISNUMBER(Data!$A116),IF(Data!$A116&lt;#REF!,1,0),"")</f>
      </c>
      <c r="E117">
        <f>IF(ISNUMBER(Data!$A116),IF(Data!$A116&lt;#REF!,1,0),"")</f>
      </c>
      <c r="F117">
        <f>IF(ISNUMBER(Data!$A116),IF(Data!$A116&lt;#REF!,1,0),"")</f>
      </c>
      <c r="G117">
        <f>IF(ISNUMBER(Data!$A116),IF(Data!$A116&lt;#REF!,1,0),"")</f>
      </c>
      <c r="H117">
        <f>IF(ISNUMBER(Data!$A116),IF(Data!$A116&lt;#REF!,1,0),"")</f>
      </c>
      <c r="I117">
        <f>IF(ISNUMBER(Data!$A116),IF(Data!$A116&lt;#REF!,1,0),"")</f>
      </c>
    </row>
    <row r="118" spans="1:9" ht="12.75">
      <c r="A118">
        <f>IF(ISNUMBER(Data!$A117),IF(Data!$A117&lt;#REF!,1,0),"")</f>
      </c>
      <c r="B118">
        <f>IF(ISNUMBER(Data!$A117),IF(Data!$A117&lt;#REF!,1,0),"")</f>
      </c>
      <c r="C118">
        <f>IF(ISNUMBER(Data!$A117),IF(Data!$A117&lt;#REF!,1,0),"")</f>
      </c>
      <c r="D118">
        <f>IF(ISNUMBER(Data!$A117),IF(Data!$A117&lt;#REF!,1,0),"")</f>
      </c>
      <c r="E118">
        <f>IF(ISNUMBER(Data!$A117),IF(Data!$A117&lt;#REF!,1,0),"")</f>
      </c>
      <c r="F118">
        <f>IF(ISNUMBER(Data!$A117),IF(Data!$A117&lt;#REF!,1,0),"")</f>
      </c>
      <c r="G118">
        <f>IF(ISNUMBER(Data!$A117),IF(Data!$A117&lt;#REF!,1,0),"")</f>
      </c>
      <c r="H118">
        <f>IF(ISNUMBER(Data!$A117),IF(Data!$A117&lt;#REF!,1,0),"")</f>
      </c>
      <c r="I118">
        <f>IF(ISNUMBER(Data!$A117),IF(Data!$A117&lt;#REF!,1,0),"")</f>
      </c>
    </row>
    <row r="119" spans="1:9" ht="12.75">
      <c r="A119">
        <f>IF(ISNUMBER(Data!$A118),IF(Data!$A118&lt;#REF!,1,0),"")</f>
      </c>
      <c r="B119">
        <f>IF(ISNUMBER(Data!$A118),IF(Data!$A118&lt;#REF!,1,0),"")</f>
      </c>
      <c r="C119">
        <f>IF(ISNUMBER(Data!$A118),IF(Data!$A118&lt;#REF!,1,0),"")</f>
      </c>
      <c r="D119">
        <f>IF(ISNUMBER(Data!$A118),IF(Data!$A118&lt;#REF!,1,0),"")</f>
      </c>
      <c r="E119">
        <f>IF(ISNUMBER(Data!$A118),IF(Data!$A118&lt;#REF!,1,0),"")</f>
      </c>
      <c r="F119">
        <f>IF(ISNUMBER(Data!$A118),IF(Data!$A118&lt;#REF!,1,0),"")</f>
      </c>
      <c r="G119">
        <f>IF(ISNUMBER(Data!$A118),IF(Data!$A118&lt;#REF!,1,0),"")</f>
      </c>
      <c r="H119">
        <f>IF(ISNUMBER(Data!$A118),IF(Data!$A118&lt;#REF!,1,0),"")</f>
      </c>
      <c r="I119">
        <f>IF(ISNUMBER(Data!$A118),IF(Data!$A118&lt;#REF!,1,0),"")</f>
      </c>
    </row>
    <row r="120" spans="1:9" ht="12.75">
      <c r="A120">
        <f>IF(ISNUMBER(Data!$A119),IF(Data!$A119&lt;#REF!,1,0),"")</f>
      </c>
      <c r="B120">
        <f>IF(ISNUMBER(Data!$A119),IF(Data!$A119&lt;#REF!,1,0),"")</f>
      </c>
      <c r="C120">
        <f>IF(ISNUMBER(Data!$A119),IF(Data!$A119&lt;#REF!,1,0),"")</f>
      </c>
      <c r="D120">
        <f>IF(ISNUMBER(Data!$A119),IF(Data!$A119&lt;#REF!,1,0),"")</f>
      </c>
      <c r="E120">
        <f>IF(ISNUMBER(Data!$A119),IF(Data!$A119&lt;#REF!,1,0),"")</f>
      </c>
      <c r="F120">
        <f>IF(ISNUMBER(Data!$A119),IF(Data!$A119&lt;#REF!,1,0),"")</f>
      </c>
      <c r="G120">
        <f>IF(ISNUMBER(Data!$A119),IF(Data!$A119&lt;#REF!,1,0),"")</f>
      </c>
      <c r="H120">
        <f>IF(ISNUMBER(Data!$A119),IF(Data!$A119&lt;#REF!,1,0),"")</f>
      </c>
      <c r="I120">
        <f>IF(ISNUMBER(Data!$A119),IF(Data!$A119&lt;#REF!,1,0),"")</f>
      </c>
    </row>
    <row r="121" spans="1:9" ht="12.75">
      <c r="A121">
        <f>IF(ISNUMBER(Data!$A120),IF(Data!$A120&lt;#REF!,1,0),"")</f>
      </c>
      <c r="B121">
        <f>IF(ISNUMBER(Data!$A120),IF(Data!$A120&lt;#REF!,1,0),"")</f>
      </c>
      <c r="C121">
        <f>IF(ISNUMBER(Data!$A120),IF(Data!$A120&lt;#REF!,1,0),"")</f>
      </c>
      <c r="D121">
        <f>IF(ISNUMBER(Data!$A120),IF(Data!$A120&lt;#REF!,1,0),"")</f>
      </c>
      <c r="E121">
        <f>IF(ISNUMBER(Data!$A120),IF(Data!$A120&lt;#REF!,1,0),"")</f>
      </c>
      <c r="F121">
        <f>IF(ISNUMBER(Data!$A120),IF(Data!$A120&lt;#REF!,1,0),"")</f>
      </c>
      <c r="G121">
        <f>IF(ISNUMBER(Data!$A120),IF(Data!$A120&lt;#REF!,1,0),"")</f>
      </c>
      <c r="H121">
        <f>IF(ISNUMBER(Data!$A120),IF(Data!$A120&lt;#REF!,1,0),"")</f>
      </c>
      <c r="I121">
        <f>IF(ISNUMBER(Data!$A120),IF(Data!$A120&lt;#REF!,1,0),"")</f>
      </c>
    </row>
    <row r="122" spans="1:9" ht="12.75">
      <c r="A122">
        <f>IF(ISNUMBER(Data!$A121),IF(Data!$A121&lt;#REF!,1,0),"")</f>
      </c>
      <c r="B122">
        <f>IF(ISNUMBER(Data!$A121),IF(Data!$A121&lt;#REF!,1,0),"")</f>
      </c>
      <c r="C122">
        <f>IF(ISNUMBER(Data!$A121),IF(Data!$A121&lt;#REF!,1,0),"")</f>
      </c>
      <c r="D122">
        <f>IF(ISNUMBER(Data!$A121),IF(Data!$A121&lt;#REF!,1,0),"")</f>
      </c>
      <c r="E122">
        <f>IF(ISNUMBER(Data!$A121),IF(Data!$A121&lt;#REF!,1,0),"")</f>
      </c>
      <c r="F122">
        <f>IF(ISNUMBER(Data!$A121),IF(Data!$A121&lt;#REF!,1,0),"")</f>
      </c>
      <c r="G122">
        <f>IF(ISNUMBER(Data!$A121),IF(Data!$A121&lt;#REF!,1,0),"")</f>
      </c>
      <c r="H122">
        <f>IF(ISNUMBER(Data!$A121),IF(Data!$A121&lt;#REF!,1,0),"")</f>
      </c>
      <c r="I122">
        <f>IF(ISNUMBER(Data!$A121),IF(Data!$A121&lt;#REF!,1,0),"")</f>
      </c>
    </row>
    <row r="123" spans="1:9" ht="12.75">
      <c r="A123">
        <f>IF(ISNUMBER(Data!$A122),IF(Data!$A122&lt;#REF!,1,0),"")</f>
      </c>
      <c r="B123">
        <f>IF(ISNUMBER(Data!$A122),IF(Data!$A122&lt;#REF!,1,0),"")</f>
      </c>
      <c r="C123">
        <f>IF(ISNUMBER(Data!$A122),IF(Data!$A122&lt;#REF!,1,0),"")</f>
      </c>
      <c r="D123">
        <f>IF(ISNUMBER(Data!$A122),IF(Data!$A122&lt;#REF!,1,0),"")</f>
      </c>
      <c r="E123">
        <f>IF(ISNUMBER(Data!$A122),IF(Data!$A122&lt;#REF!,1,0),"")</f>
      </c>
      <c r="F123">
        <f>IF(ISNUMBER(Data!$A122),IF(Data!$A122&lt;#REF!,1,0),"")</f>
      </c>
      <c r="G123">
        <f>IF(ISNUMBER(Data!$A122),IF(Data!$A122&lt;#REF!,1,0),"")</f>
      </c>
      <c r="H123">
        <f>IF(ISNUMBER(Data!$A122),IF(Data!$A122&lt;#REF!,1,0),"")</f>
      </c>
      <c r="I123">
        <f>IF(ISNUMBER(Data!$A122),IF(Data!$A122&lt;#REF!,1,0),"")</f>
      </c>
    </row>
    <row r="124" spans="1:9" ht="12.75">
      <c r="A124">
        <f>IF(ISNUMBER(Data!$A123),IF(Data!$A123&lt;#REF!,1,0),"")</f>
      </c>
      <c r="B124">
        <f>IF(ISNUMBER(Data!$A123),IF(Data!$A123&lt;#REF!,1,0),"")</f>
      </c>
      <c r="C124">
        <f>IF(ISNUMBER(Data!$A123),IF(Data!$A123&lt;#REF!,1,0),"")</f>
      </c>
      <c r="D124">
        <f>IF(ISNUMBER(Data!$A123),IF(Data!$A123&lt;#REF!,1,0),"")</f>
      </c>
      <c r="E124">
        <f>IF(ISNUMBER(Data!$A123),IF(Data!$A123&lt;#REF!,1,0),"")</f>
      </c>
      <c r="F124">
        <f>IF(ISNUMBER(Data!$A123),IF(Data!$A123&lt;#REF!,1,0),"")</f>
      </c>
      <c r="G124">
        <f>IF(ISNUMBER(Data!$A123),IF(Data!$A123&lt;#REF!,1,0),"")</f>
      </c>
      <c r="H124">
        <f>IF(ISNUMBER(Data!$A123),IF(Data!$A123&lt;#REF!,1,0),"")</f>
      </c>
      <c r="I124">
        <f>IF(ISNUMBER(Data!$A123),IF(Data!$A123&lt;#REF!,1,0),"")</f>
      </c>
    </row>
    <row r="125" spans="1:9" ht="12.75">
      <c r="A125">
        <f>IF(ISNUMBER(Data!$A124),IF(Data!$A124&lt;#REF!,1,0),"")</f>
      </c>
      <c r="B125">
        <f>IF(ISNUMBER(Data!$A124),IF(Data!$A124&lt;#REF!,1,0),"")</f>
      </c>
      <c r="C125">
        <f>IF(ISNUMBER(Data!$A124),IF(Data!$A124&lt;#REF!,1,0),"")</f>
      </c>
      <c r="D125">
        <f>IF(ISNUMBER(Data!$A124),IF(Data!$A124&lt;#REF!,1,0),"")</f>
      </c>
      <c r="E125">
        <f>IF(ISNUMBER(Data!$A124),IF(Data!$A124&lt;#REF!,1,0),"")</f>
      </c>
      <c r="F125">
        <f>IF(ISNUMBER(Data!$A124),IF(Data!$A124&lt;#REF!,1,0),"")</f>
      </c>
      <c r="G125">
        <f>IF(ISNUMBER(Data!$A124),IF(Data!$A124&lt;#REF!,1,0),"")</f>
      </c>
      <c r="H125">
        <f>IF(ISNUMBER(Data!$A124),IF(Data!$A124&lt;#REF!,1,0),"")</f>
      </c>
      <c r="I125">
        <f>IF(ISNUMBER(Data!$A124),IF(Data!$A124&lt;#REF!,1,0),"")</f>
      </c>
    </row>
    <row r="126" spans="1:9" ht="12.75">
      <c r="A126">
        <f>IF(ISNUMBER(Data!$A125),IF(Data!$A125&lt;#REF!,1,0),"")</f>
      </c>
      <c r="B126">
        <f>IF(ISNUMBER(Data!$A125),IF(Data!$A125&lt;#REF!,1,0),"")</f>
      </c>
      <c r="C126">
        <f>IF(ISNUMBER(Data!$A125),IF(Data!$A125&lt;#REF!,1,0),"")</f>
      </c>
      <c r="D126">
        <f>IF(ISNUMBER(Data!$A125),IF(Data!$A125&lt;#REF!,1,0),"")</f>
      </c>
      <c r="E126">
        <f>IF(ISNUMBER(Data!$A125),IF(Data!$A125&lt;#REF!,1,0),"")</f>
      </c>
      <c r="F126">
        <f>IF(ISNUMBER(Data!$A125),IF(Data!$A125&lt;#REF!,1,0),"")</f>
      </c>
      <c r="G126">
        <f>IF(ISNUMBER(Data!$A125),IF(Data!$A125&lt;#REF!,1,0),"")</f>
      </c>
      <c r="H126">
        <f>IF(ISNUMBER(Data!$A125),IF(Data!$A125&lt;#REF!,1,0),"")</f>
      </c>
      <c r="I126">
        <f>IF(ISNUMBER(Data!$A125),IF(Data!$A125&lt;#REF!,1,0),"")</f>
      </c>
    </row>
    <row r="127" spans="1:9" ht="12.75">
      <c r="A127">
        <f>IF(ISNUMBER(Data!$A126),IF(Data!$A126&lt;#REF!,1,0),"")</f>
      </c>
      <c r="B127">
        <f>IF(ISNUMBER(Data!$A126),IF(Data!$A126&lt;#REF!,1,0),"")</f>
      </c>
      <c r="C127">
        <f>IF(ISNUMBER(Data!$A126),IF(Data!$A126&lt;#REF!,1,0),"")</f>
      </c>
      <c r="D127">
        <f>IF(ISNUMBER(Data!$A126),IF(Data!$A126&lt;#REF!,1,0),"")</f>
      </c>
      <c r="E127">
        <f>IF(ISNUMBER(Data!$A126),IF(Data!$A126&lt;#REF!,1,0),"")</f>
      </c>
      <c r="F127">
        <f>IF(ISNUMBER(Data!$A126),IF(Data!$A126&lt;#REF!,1,0),"")</f>
      </c>
      <c r="G127">
        <f>IF(ISNUMBER(Data!$A126),IF(Data!$A126&lt;#REF!,1,0),"")</f>
      </c>
      <c r="H127">
        <f>IF(ISNUMBER(Data!$A126),IF(Data!$A126&lt;#REF!,1,0),"")</f>
      </c>
      <c r="I127">
        <f>IF(ISNUMBER(Data!$A126),IF(Data!$A126&lt;#REF!,1,0),"")</f>
      </c>
    </row>
    <row r="128" spans="1:9" ht="12.75">
      <c r="A128">
        <f>IF(ISNUMBER(Data!$A127),IF(Data!$A127&lt;#REF!,1,0),"")</f>
      </c>
      <c r="B128">
        <f>IF(ISNUMBER(Data!$A127),IF(Data!$A127&lt;#REF!,1,0),"")</f>
      </c>
      <c r="C128">
        <f>IF(ISNUMBER(Data!$A127),IF(Data!$A127&lt;#REF!,1,0),"")</f>
      </c>
      <c r="D128">
        <f>IF(ISNUMBER(Data!$A127),IF(Data!$A127&lt;#REF!,1,0),"")</f>
      </c>
      <c r="E128">
        <f>IF(ISNUMBER(Data!$A127),IF(Data!$A127&lt;#REF!,1,0),"")</f>
      </c>
      <c r="F128">
        <f>IF(ISNUMBER(Data!$A127),IF(Data!$A127&lt;#REF!,1,0),"")</f>
      </c>
      <c r="G128">
        <f>IF(ISNUMBER(Data!$A127),IF(Data!$A127&lt;#REF!,1,0),"")</f>
      </c>
      <c r="H128">
        <f>IF(ISNUMBER(Data!$A127),IF(Data!$A127&lt;#REF!,1,0),"")</f>
      </c>
      <c r="I128">
        <f>IF(ISNUMBER(Data!$A127),IF(Data!$A127&lt;#REF!,1,0),"")</f>
      </c>
    </row>
    <row r="129" spans="1:9" ht="12.75">
      <c r="A129">
        <f>IF(ISNUMBER(Data!$A128),IF(Data!$A128&lt;#REF!,1,0),"")</f>
      </c>
      <c r="B129">
        <f>IF(ISNUMBER(Data!$A128),IF(Data!$A128&lt;#REF!,1,0),"")</f>
      </c>
      <c r="C129">
        <f>IF(ISNUMBER(Data!$A128),IF(Data!$A128&lt;#REF!,1,0),"")</f>
      </c>
      <c r="D129">
        <f>IF(ISNUMBER(Data!$A128),IF(Data!$A128&lt;#REF!,1,0),"")</f>
      </c>
      <c r="E129">
        <f>IF(ISNUMBER(Data!$A128),IF(Data!$A128&lt;#REF!,1,0),"")</f>
      </c>
      <c r="F129">
        <f>IF(ISNUMBER(Data!$A128),IF(Data!$A128&lt;#REF!,1,0),"")</f>
      </c>
      <c r="G129">
        <f>IF(ISNUMBER(Data!$A128),IF(Data!$A128&lt;#REF!,1,0),"")</f>
      </c>
      <c r="H129">
        <f>IF(ISNUMBER(Data!$A128),IF(Data!$A128&lt;#REF!,1,0),"")</f>
      </c>
      <c r="I129">
        <f>IF(ISNUMBER(Data!$A128),IF(Data!$A128&lt;#REF!,1,0),"")</f>
      </c>
    </row>
    <row r="130" spans="1:9" ht="12.75">
      <c r="A130">
        <f>IF(ISNUMBER(Data!$A129),IF(Data!$A129&lt;#REF!,1,0),"")</f>
      </c>
      <c r="B130">
        <f>IF(ISNUMBER(Data!$A129),IF(Data!$A129&lt;#REF!,1,0),"")</f>
      </c>
      <c r="C130">
        <f>IF(ISNUMBER(Data!$A129),IF(Data!$A129&lt;#REF!,1,0),"")</f>
      </c>
      <c r="D130">
        <f>IF(ISNUMBER(Data!$A129),IF(Data!$A129&lt;#REF!,1,0),"")</f>
      </c>
      <c r="E130">
        <f>IF(ISNUMBER(Data!$A129),IF(Data!$A129&lt;#REF!,1,0),"")</f>
      </c>
      <c r="F130">
        <f>IF(ISNUMBER(Data!$A129),IF(Data!$A129&lt;#REF!,1,0),"")</f>
      </c>
      <c r="G130">
        <f>IF(ISNUMBER(Data!$A129),IF(Data!$A129&lt;#REF!,1,0),"")</f>
      </c>
      <c r="H130">
        <f>IF(ISNUMBER(Data!$A129),IF(Data!$A129&lt;#REF!,1,0),"")</f>
      </c>
      <c r="I130">
        <f>IF(ISNUMBER(Data!$A129),IF(Data!$A129&lt;#REF!,1,0),"")</f>
      </c>
    </row>
    <row r="131" spans="1:9" ht="12.75">
      <c r="A131">
        <f>IF(ISNUMBER(Data!$A130),IF(Data!$A130&lt;#REF!,1,0),"")</f>
      </c>
      <c r="B131">
        <f>IF(ISNUMBER(Data!$A130),IF(Data!$A130&lt;#REF!,1,0),"")</f>
      </c>
      <c r="C131">
        <f>IF(ISNUMBER(Data!$A130),IF(Data!$A130&lt;#REF!,1,0),"")</f>
      </c>
      <c r="D131">
        <f>IF(ISNUMBER(Data!$A130),IF(Data!$A130&lt;#REF!,1,0),"")</f>
      </c>
      <c r="E131">
        <f>IF(ISNUMBER(Data!$A130),IF(Data!$A130&lt;#REF!,1,0),"")</f>
      </c>
      <c r="F131">
        <f>IF(ISNUMBER(Data!$A130),IF(Data!$A130&lt;#REF!,1,0),"")</f>
      </c>
      <c r="G131">
        <f>IF(ISNUMBER(Data!$A130),IF(Data!$A130&lt;#REF!,1,0),"")</f>
      </c>
      <c r="H131">
        <f>IF(ISNUMBER(Data!$A130),IF(Data!$A130&lt;#REF!,1,0),"")</f>
      </c>
      <c r="I131">
        <f>IF(ISNUMBER(Data!$A130),IF(Data!$A130&lt;#REF!,1,0),"")</f>
      </c>
    </row>
    <row r="132" spans="1:9" ht="12.75">
      <c r="A132">
        <f>IF(ISNUMBER(Data!$A131),IF(Data!$A131&lt;#REF!,1,0),"")</f>
      </c>
      <c r="B132">
        <f>IF(ISNUMBER(Data!$A131),IF(Data!$A131&lt;#REF!,1,0),"")</f>
      </c>
      <c r="C132">
        <f>IF(ISNUMBER(Data!$A131),IF(Data!$A131&lt;#REF!,1,0),"")</f>
      </c>
      <c r="D132">
        <f>IF(ISNUMBER(Data!$A131),IF(Data!$A131&lt;#REF!,1,0),"")</f>
      </c>
      <c r="E132">
        <f>IF(ISNUMBER(Data!$A131),IF(Data!$A131&lt;#REF!,1,0),"")</f>
      </c>
      <c r="F132">
        <f>IF(ISNUMBER(Data!$A131),IF(Data!$A131&lt;#REF!,1,0),"")</f>
      </c>
      <c r="G132">
        <f>IF(ISNUMBER(Data!$A131),IF(Data!$A131&lt;#REF!,1,0),"")</f>
      </c>
      <c r="H132">
        <f>IF(ISNUMBER(Data!$A131),IF(Data!$A131&lt;#REF!,1,0),"")</f>
      </c>
      <c r="I132">
        <f>IF(ISNUMBER(Data!$A131),IF(Data!$A131&lt;#REF!,1,0),"")</f>
      </c>
    </row>
    <row r="133" spans="1:9" ht="12.75">
      <c r="A133">
        <f>IF(ISNUMBER(Data!$A132),IF(Data!$A132&lt;#REF!,1,0),"")</f>
      </c>
      <c r="B133">
        <f>IF(ISNUMBER(Data!$A132),IF(Data!$A132&lt;#REF!,1,0),"")</f>
      </c>
      <c r="C133">
        <f>IF(ISNUMBER(Data!$A132),IF(Data!$A132&lt;#REF!,1,0),"")</f>
      </c>
      <c r="D133">
        <f>IF(ISNUMBER(Data!$A132),IF(Data!$A132&lt;#REF!,1,0),"")</f>
      </c>
      <c r="E133">
        <f>IF(ISNUMBER(Data!$A132),IF(Data!$A132&lt;#REF!,1,0),"")</f>
      </c>
      <c r="F133">
        <f>IF(ISNUMBER(Data!$A132),IF(Data!$A132&lt;#REF!,1,0),"")</f>
      </c>
      <c r="G133">
        <f>IF(ISNUMBER(Data!$A132),IF(Data!$A132&lt;#REF!,1,0),"")</f>
      </c>
      <c r="H133">
        <f>IF(ISNUMBER(Data!$A132),IF(Data!$A132&lt;#REF!,1,0),"")</f>
      </c>
      <c r="I133">
        <f>IF(ISNUMBER(Data!$A132),IF(Data!$A132&lt;#REF!,1,0),"")</f>
      </c>
    </row>
    <row r="134" spans="1:9" ht="12.75">
      <c r="A134">
        <f>IF(ISNUMBER(Data!$A133),IF(Data!$A133&lt;#REF!,1,0),"")</f>
      </c>
      <c r="B134">
        <f>IF(ISNUMBER(Data!$A133),IF(Data!$A133&lt;#REF!,1,0),"")</f>
      </c>
      <c r="C134">
        <f>IF(ISNUMBER(Data!$A133),IF(Data!$A133&lt;#REF!,1,0),"")</f>
      </c>
      <c r="D134">
        <f>IF(ISNUMBER(Data!$A133),IF(Data!$A133&lt;#REF!,1,0),"")</f>
      </c>
      <c r="E134">
        <f>IF(ISNUMBER(Data!$A133),IF(Data!$A133&lt;#REF!,1,0),"")</f>
      </c>
      <c r="F134">
        <f>IF(ISNUMBER(Data!$A133),IF(Data!$A133&lt;#REF!,1,0),"")</f>
      </c>
      <c r="G134">
        <f>IF(ISNUMBER(Data!$A133),IF(Data!$A133&lt;#REF!,1,0),"")</f>
      </c>
      <c r="H134">
        <f>IF(ISNUMBER(Data!$A133),IF(Data!$A133&lt;#REF!,1,0),"")</f>
      </c>
      <c r="I134">
        <f>IF(ISNUMBER(Data!$A133),IF(Data!$A133&lt;#REF!,1,0),"")</f>
      </c>
    </row>
    <row r="135" spans="1:9" ht="12.75">
      <c r="A135">
        <f>IF(ISNUMBER(Data!$A134),IF(Data!$A134&lt;#REF!,1,0),"")</f>
      </c>
      <c r="B135">
        <f>IF(ISNUMBER(Data!$A134),IF(Data!$A134&lt;#REF!,1,0),"")</f>
      </c>
      <c r="C135">
        <f>IF(ISNUMBER(Data!$A134),IF(Data!$A134&lt;#REF!,1,0),"")</f>
      </c>
      <c r="D135">
        <f>IF(ISNUMBER(Data!$A134),IF(Data!$A134&lt;#REF!,1,0),"")</f>
      </c>
      <c r="E135">
        <f>IF(ISNUMBER(Data!$A134),IF(Data!$A134&lt;#REF!,1,0),"")</f>
      </c>
      <c r="F135">
        <f>IF(ISNUMBER(Data!$A134),IF(Data!$A134&lt;#REF!,1,0),"")</f>
      </c>
      <c r="G135">
        <f>IF(ISNUMBER(Data!$A134),IF(Data!$A134&lt;#REF!,1,0),"")</f>
      </c>
      <c r="H135">
        <f>IF(ISNUMBER(Data!$A134),IF(Data!$A134&lt;#REF!,1,0),"")</f>
      </c>
      <c r="I135">
        <f>IF(ISNUMBER(Data!$A134),IF(Data!$A134&lt;#REF!,1,0),"")</f>
      </c>
    </row>
    <row r="136" spans="1:9" ht="12.75">
      <c r="A136">
        <f>IF(ISNUMBER(Data!$A135),IF(Data!$A135&lt;#REF!,1,0),"")</f>
      </c>
      <c r="B136">
        <f>IF(ISNUMBER(Data!$A135),IF(Data!$A135&lt;#REF!,1,0),"")</f>
      </c>
      <c r="C136">
        <f>IF(ISNUMBER(Data!$A135),IF(Data!$A135&lt;#REF!,1,0),"")</f>
      </c>
      <c r="D136">
        <f>IF(ISNUMBER(Data!$A135),IF(Data!$A135&lt;#REF!,1,0),"")</f>
      </c>
      <c r="E136">
        <f>IF(ISNUMBER(Data!$A135),IF(Data!$A135&lt;#REF!,1,0),"")</f>
      </c>
      <c r="F136">
        <f>IF(ISNUMBER(Data!$A135),IF(Data!$A135&lt;#REF!,1,0),"")</f>
      </c>
      <c r="G136">
        <f>IF(ISNUMBER(Data!$A135),IF(Data!$A135&lt;#REF!,1,0),"")</f>
      </c>
      <c r="H136">
        <f>IF(ISNUMBER(Data!$A135),IF(Data!$A135&lt;#REF!,1,0),"")</f>
      </c>
      <c r="I136">
        <f>IF(ISNUMBER(Data!$A135),IF(Data!$A135&lt;#REF!,1,0),"")</f>
      </c>
    </row>
    <row r="137" spans="1:9" ht="12.75">
      <c r="A137">
        <f>IF(ISNUMBER(Data!$A136),IF(Data!$A136&lt;#REF!,1,0),"")</f>
      </c>
      <c r="B137">
        <f>IF(ISNUMBER(Data!$A136),IF(Data!$A136&lt;#REF!,1,0),"")</f>
      </c>
      <c r="C137">
        <f>IF(ISNUMBER(Data!$A136),IF(Data!$A136&lt;#REF!,1,0),"")</f>
      </c>
      <c r="D137">
        <f>IF(ISNUMBER(Data!$A136),IF(Data!$A136&lt;#REF!,1,0),"")</f>
      </c>
      <c r="E137">
        <f>IF(ISNUMBER(Data!$A136),IF(Data!$A136&lt;#REF!,1,0),"")</f>
      </c>
      <c r="F137">
        <f>IF(ISNUMBER(Data!$A136),IF(Data!$A136&lt;#REF!,1,0),"")</f>
      </c>
      <c r="G137">
        <f>IF(ISNUMBER(Data!$A136),IF(Data!$A136&lt;#REF!,1,0),"")</f>
      </c>
      <c r="H137">
        <f>IF(ISNUMBER(Data!$A136),IF(Data!$A136&lt;#REF!,1,0),"")</f>
      </c>
      <c r="I137">
        <f>IF(ISNUMBER(Data!$A136),IF(Data!$A136&lt;#REF!,1,0),"")</f>
      </c>
    </row>
    <row r="138" spans="1:9" ht="12.75">
      <c r="A138">
        <f>IF(ISNUMBER(Data!$A137),IF(Data!$A137&lt;#REF!,1,0),"")</f>
      </c>
      <c r="B138">
        <f>IF(ISNUMBER(Data!$A137),IF(Data!$A137&lt;#REF!,1,0),"")</f>
      </c>
      <c r="C138">
        <f>IF(ISNUMBER(Data!$A137),IF(Data!$A137&lt;#REF!,1,0),"")</f>
      </c>
      <c r="D138">
        <f>IF(ISNUMBER(Data!$A137),IF(Data!$A137&lt;#REF!,1,0),"")</f>
      </c>
      <c r="E138">
        <f>IF(ISNUMBER(Data!$A137),IF(Data!$A137&lt;#REF!,1,0),"")</f>
      </c>
      <c r="F138">
        <f>IF(ISNUMBER(Data!$A137),IF(Data!$A137&lt;#REF!,1,0),"")</f>
      </c>
      <c r="G138">
        <f>IF(ISNUMBER(Data!$A137),IF(Data!$A137&lt;#REF!,1,0),"")</f>
      </c>
      <c r="H138">
        <f>IF(ISNUMBER(Data!$A137),IF(Data!$A137&lt;#REF!,1,0),"")</f>
      </c>
      <c r="I138">
        <f>IF(ISNUMBER(Data!$A137),IF(Data!$A137&lt;#REF!,1,0),"")</f>
      </c>
    </row>
    <row r="139" spans="1:9" ht="12.75">
      <c r="A139">
        <f>IF(ISNUMBER(Data!$A138),IF(Data!$A138&lt;#REF!,1,0),"")</f>
      </c>
      <c r="B139">
        <f>IF(ISNUMBER(Data!$A138),IF(Data!$A138&lt;#REF!,1,0),"")</f>
      </c>
      <c r="C139">
        <f>IF(ISNUMBER(Data!$A138),IF(Data!$A138&lt;#REF!,1,0),"")</f>
      </c>
      <c r="D139">
        <f>IF(ISNUMBER(Data!$A138),IF(Data!$A138&lt;#REF!,1,0),"")</f>
      </c>
      <c r="E139">
        <f>IF(ISNUMBER(Data!$A138),IF(Data!$A138&lt;#REF!,1,0),"")</f>
      </c>
      <c r="F139">
        <f>IF(ISNUMBER(Data!$A138),IF(Data!$A138&lt;#REF!,1,0),"")</f>
      </c>
      <c r="G139">
        <f>IF(ISNUMBER(Data!$A138),IF(Data!$A138&lt;#REF!,1,0),"")</f>
      </c>
      <c r="H139">
        <f>IF(ISNUMBER(Data!$A138),IF(Data!$A138&lt;#REF!,1,0),"")</f>
      </c>
      <c r="I139">
        <f>IF(ISNUMBER(Data!$A138),IF(Data!$A138&lt;#REF!,1,0),"")</f>
      </c>
    </row>
    <row r="140" spans="1:9" ht="12.75">
      <c r="A140">
        <f>IF(ISNUMBER(Data!$A139),IF(Data!$A139&lt;#REF!,1,0),"")</f>
      </c>
      <c r="B140">
        <f>IF(ISNUMBER(Data!$A139),IF(Data!$A139&lt;#REF!,1,0),"")</f>
      </c>
      <c r="C140">
        <f>IF(ISNUMBER(Data!$A139),IF(Data!$A139&lt;#REF!,1,0),"")</f>
      </c>
      <c r="D140">
        <f>IF(ISNUMBER(Data!$A139),IF(Data!$A139&lt;#REF!,1,0),"")</f>
      </c>
      <c r="E140">
        <f>IF(ISNUMBER(Data!$A139),IF(Data!$A139&lt;#REF!,1,0),"")</f>
      </c>
      <c r="F140">
        <f>IF(ISNUMBER(Data!$A139),IF(Data!$A139&lt;#REF!,1,0),"")</f>
      </c>
      <c r="G140">
        <f>IF(ISNUMBER(Data!$A139),IF(Data!$A139&lt;#REF!,1,0),"")</f>
      </c>
      <c r="H140">
        <f>IF(ISNUMBER(Data!$A139),IF(Data!$A139&lt;#REF!,1,0),"")</f>
      </c>
      <c r="I140">
        <f>IF(ISNUMBER(Data!$A139),IF(Data!$A139&lt;#REF!,1,0),"")</f>
      </c>
    </row>
    <row r="141" spans="1:9" ht="12.75">
      <c r="A141">
        <f>IF(ISNUMBER(Data!$A140),IF(Data!$A140&lt;#REF!,1,0),"")</f>
      </c>
      <c r="B141">
        <f>IF(ISNUMBER(Data!$A140),IF(Data!$A140&lt;#REF!,1,0),"")</f>
      </c>
      <c r="C141">
        <f>IF(ISNUMBER(Data!$A140),IF(Data!$A140&lt;#REF!,1,0),"")</f>
      </c>
      <c r="D141">
        <f>IF(ISNUMBER(Data!$A140),IF(Data!$A140&lt;#REF!,1,0),"")</f>
      </c>
      <c r="E141">
        <f>IF(ISNUMBER(Data!$A140),IF(Data!$A140&lt;#REF!,1,0),"")</f>
      </c>
      <c r="F141">
        <f>IF(ISNUMBER(Data!$A140),IF(Data!$A140&lt;#REF!,1,0),"")</f>
      </c>
      <c r="G141">
        <f>IF(ISNUMBER(Data!$A140),IF(Data!$A140&lt;#REF!,1,0),"")</f>
      </c>
      <c r="H141">
        <f>IF(ISNUMBER(Data!$A140),IF(Data!$A140&lt;#REF!,1,0),"")</f>
      </c>
      <c r="I141">
        <f>IF(ISNUMBER(Data!$A140),IF(Data!$A140&lt;#REF!,1,0),"")</f>
      </c>
    </row>
    <row r="142" spans="1:9" ht="12.75">
      <c r="A142">
        <f>IF(ISNUMBER(Data!$A141),IF(Data!$A141&lt;#REF!,1,0),"")</f>
      </c>
      <c r="B142">
        <f>IF(ISNUMBER(Data!$A141),IF(Data!$A141&lt;#REF!,1,0),"")</f>
      </c>
      <c r="C142">
        <f>IF(ISNUMBER(Data!$A141),IF(Data!$A141&lt;#REF!,1,0),"")</f>
      </c>
      <c r="D142">
        <f>IF(ISNUMBER(Data!$A141),IF(Data!$A141&lt;#REF!,1,0),"")</f>
      </c>
      <c r="E142">
        <f>IF(ISNUMBER(Data!$A141),IF(Data!$A141&lt;#REF!,1,0),"")</f>
      </c>
      <c r="F142">
        <f>IF(ISNUMBER(Data!$A141),IF(Data!$A141&lt;#REF!,1,0),"")</f>
      </c>
      <c r="G142">
        <f>IF(ISNUMBER(Data!$A141),IF(Data!$A141&lt;#REF!,1,0),"")</f>
      </c>
      <c r="H142">
        <f>IF(ISNUMBER(Data!$A141),IF(Data!$A141&lt;#REF!,1,0),"")</f>
      </c>
      <c r="I142">
        <f>IF(ISNUMBER(Data!$A141),IF(Data!$A141&lt;#REF!,1,0),"")</f>
      </c>
    </row>
    <row r="143" spans="1:9" ht="12.75">
      <c r="A143">
        <f>IF(ISNUMBER(Data!$A142),IF(Data!$A142&lt;#REF!,1,0),"")</f>
      </c>
      <c r="B143">
        <f>IF(ISNUMBER(Data!$A142),IF(Data!$A142&lt;#REF!,1,0),"")</f>
      </c>
      <c r="C143">
        <f>IF(ISNUMBER(Data!$A142),IF(Data!$A142&lt;#REF!,1,0),"")</f>
      </c>
      <c r="D143">
        <f>IF(ISNUMBER(Data!$A142),IF(Data!$A142&lt;#REF!,1,0),"")</f>
      </c>
      <c r="E143">
        <f>IF(ISNUMBER(Data!$A142),IF(Data!$A142&lt;#REF!,1,0),"")</f>
      </c>
      <c r="F143">
        <f>IF(ISNUMBER(Data!$A142),IF(Data!$A142&lt;#REF!,1,0),"")</f>
      </c>
      <c r="G143">
        <f>IF(ISNUMBER(Data!$A142),IF(Data!$A142&lt;#REF!,1,0),"")</f>
      </c>
      <c r="H143">
        <f>IF(ISNUMBER(Data!$A142),IF(Data!$A142&lt;#REF!,1,0),"")</f>
      </c>
      <c r="I143">
        <f>IF(ISNUMBER(Data!$A142),IF(Data!$A142&lt;#REF!,1,0),"")</f>
      </c>
    </row>
    <row r="144" spans="1:9" ht="12.75">
      <c r="A144">
        <f>IF(ISNUMBER(Data!$A143),IF(Data!$A143&lt;#REF!,1,0),"")</f>
      </c>
      <c r="B144">
        <f>IF(ISNUMBER(Data!$A143),IF(Data!$A143&lt;#REF!,1,0),"")</f>
      </c>
      <c r="C144">
        <f>IF(ISNUMBER(Data!$A143),IF(Data!$A143&lt;#REF!,1,0),"")</f>
      </c>
      <c r="D144">
        <f>IF(ISNUMBER(Data!$A143),IF(Data!$A143&lt;#REF!,1,0),"")</f>
      </c>
      <c r="E144">
        <f>IF(ISNUMBER(Data!$A143),IF(Data!$A143&lt;#REF!,1,0),"")</f>
      </c>
      <c r="F144">
        <f>IF(ISNUMBER(Data!$A143),IF(Data!$A143&lt;#REF!,1,0),"")</f>
      </c>
      <c r="G144">
        <f>IF(ISNUMBER(Data!$A143),IF(Data!$A143&lt;#REF!,1,0),"")</f>
      </c>
      <c r="H144">
        <f>IF(ISNUMBER(Data!$A143),IF(Data!$A143&lt;#REF!,1,0),"")</f>
      </c>
      <c r="I144">
        <f>IF(ISNUMBER(Data!$A143),IF(Data!$A143&lt;#REF!,1,0),"")</f>
      </c>
    </row>
    <row r="145" spans="1:9" ht="12.75">
      <c r="A145">
        <f>IF(ISNUMBER(Data!$A144),IF(Data!$A144&lt;#REF!,1,0),"")</f>
      </c>
      <c r="B145">
        <f>IF(ISNUMBER(Data!$A144),IF(Data!$A144&lt;#REF!,1,0),"")</f>
      </c>
      <c r="C145">
        <f>IF(ISNUMBER(Data!$A144),IF(Data!$A144&lt;#REF!,1,0),"")</f>
      </c>
      <c r="D145">
        <f>IF(ISNUMBER(Data!$A144),IF(Data!$A144&lt;#REF!,1,0),"")</f>
      </c>
      <c r="E145">
        <f>IF(ISNUMBER(Data!$A144),IF(Data!$A144&lt;#REF!,1,0),"")</f>
      </c>
      <c r="F145">
        <f>IF(ISNUMBER(Data!$A144),IF(Data!$A144&lt;#REF!,1,0),"")</f>
      </c>
      <c r="G145">
        <f>IF(ISNUMBER(Data!$A144),IF(Data!$A144&lt;#REF!,1,0),"")</f>
      </c>
      <c r="H145">
        <f>IF(ISNUMBER(Data!$A144),IF(Data!$A144&lt;#REF!,1,0),"")</f>
      </c>
      <c r="I145">
        <f>IF(ISNUMBER(Data!$A144),IF(Data!$A144&lt;#REF!,1,0),"")</f>
      </c>
    </row>
    <row r="146" spans="1:9" ht="12.75">
      <c r="A146">
        <f>IF(ISNUMBER(Data!$A145),IF(Data!$A145&lt;#REF!,1,0),"")</f>
      </c>
      <c r="B146">
        <f>IF(ISNUMBER(Data!$A145),IF(Data!$A145&lt;#REF!,1,0),"")</f>
      </c>
      <c r="C146">
        <f>IF(ISNUMBER(Data!$A145),IF(Data!$A145&lt;#REF!,1,0),"")</f>
      </c>
      <c r="D146">
        <f>IF(ISNUMBER(Data!$A145),IF(Data!$A145&lt;#REF!,1,0),"")</f>
      </c>
      <c r="E146">
        <f>IF(ISNUMBER(Data!$A145),IF(Data!$A145&lt;#REF!,1,0),"")</f>
      </c>
      <c r="F146">
        <f>IF(ISNUMBER(Data!$A145),IF(Data!$A145&lt;#REF!,1,0),"")</f>
      </c>
      <c r="G146">
        <f>IF(ISNUMBER(Data!$A145),IF(Data!$A145&lt;#REF!,1,0),"")</f>
      </c>
      <c r="H146">
        <f>IF(ISNUMBER(Data!$A145),IF(Data!$A145&lt;#REF!,1,0),"")</f>
      </c>
      <c r="I146">
        <f>IF(ISNUMBER(Data!$A145),IF(Data!$A145&lt;#REF!,1,0),"")</f>
      </c>
    </row>
    <row r="147" spans="1:9" ht="12.75">
      <c r="A147">
        <f>IF(ISNUMBER(Data!$A146),IF(Data!$A146&lt;#REF!,1,0),"")</f>
      </c>
      <c r="B147">
        <f>IF(ISNUMBER(Data!$A146),IF(Data!$A146&lt;#REF!,1,0),"")</f>
      </c>
      <c r="C147">
        <f>IF(ISNUMBER(Data!$A146),IF(Data!$A146&lt;#REF!,1,0),"")</f>
      </c>
      <c r="D147">
        <f>IF(ISNUMBER(Data!$A146),IF(Data!$A146&lt;#REF!,1,0),"")</f>
      </c>
      <c r="E147">
        <f>IF(ISNUMBER(Data!$A146),IF(Data!$A146&lt;#REF!,1,0),"")</f>
      </c>
      <c r="F147">
        <f>IF(ISNUMBER(Data!$A146),IF(Data!$A146&lt;#REF!,1,0),"")</f>
      </c>
      <c r="G147">
        <f>IF(ISNUMBER(Data!$A146),IF(Data!$A146&lt;#REF!,1,0),"")</f>
      </c>
      <c r="H147">
        <f>IF(ISNUMBER(Data!$A146),IF(Data!$A146&lt;#REF!,1,0),"")</f>
      </c>
      <c r="I147">
        <f>IF(ISNUMBER(Data!$A146),IF(Data!$A146&lt;#REF!,1,0),"")</f>
      </c>
    </row>
    <row r="148" spans="1:9" ht="12.75">
      <c r="A148">
        <f>IF(ISNUMBER(Data!$A147),IF(Data!$A147&lt;#REF!,1,0),"")</f>
      </c>
      <c r="B148">
        <f>IF(ISNUMBER(Data!$A147),IF(Data!$A147&lt;#REF!,1,0),"")</f>
      </c>
      <c r="C148">
        <f>IF(ISNUMBER(Data!$A147),IF(Data!$A147&lt;#REF!,1,0),"")</f>
      </c>
      <c r="D148">
        <f>IF(ISNUMBER(Data!$A147),IF(Data!$A147&lt;#REF!,1,0),"")</f>
      </c>
      <c r="E148">
        <f>IF(ISNUMBER(Data!$A147),IF(Data!$A147&lt;#REF!,1,0),"")</f>
      </c>
      <c r="F148">
        <f>IF(ISNUMBER(Data!$A147),IF(Data!$A147&lt;#REF!,1,0),"")</f>
      </c>
      <c r="G148">
        <f>IF(ISNUMBER(Data!$A147),IF(Data!$A147&lt;#REF!,1,0),"")</f>
      </c>
      <c r="H148">
        <f>IF(ISNUMBER(Data!$A147),IF(Data!$A147&lt;#REF!,1,0),"")</f>
      </c>
      <c r="I148">
        <f>IF(ISNUMBER(Data!$A147),IF(Data!$A147&lt;#REF!,1,0),"")</f>
      </c>
    </row>
    <row r="149" spans="1:9" ht="12.75">
      <c r="A149">
        <f>IF(ISNUMBER(Data!$A148),IF(Data!$A148&lt;#REF!,1,0),"")</f>
      </c>
      <c r="B149">
        <f>IF(ISNUMBER(Data!$A148),IF(Data!$A148&lt;#REF!,1,0),"")</f>
      </c>
      <c r="C149">
        <f>IF(ISNUMBER(Data!$A148),IF(Data!$A148&lt;#REF!,1,0),"")</f>
      </c>
      <c r="D149">
        <f>IF(ISNUMBER(Data!$A148),IF(Data!$A148&lt;#REF!,1,0),"")</f>
      </c>
      <c r="E149">
        <f>IF(ISNUMBER(Data!$A148),IF(Data!$A148&lt;#REF!,1,0),"")</f>
      </c>
      <c r="F149">
        <f>IF(ISNUMBER(Data!$A148),IF(Data!$A148&lt;#REF!,1,0),"")</f>
      </c>
      <c r="G149">
        <f>IF(ISNUMBER(Data!$A148),IF(Data!$A148&lt;#REF!,1,0),"")</f>
      </c>
      <c r="H149">
        <f>IF(ISNUMBER(Data!$A148),IF(Data!$A148&lt;#REF!,1,0),"")</f>
      </c>
      <c r="I149">
        <f>IF(ISNUMBER(Data!$A148),IF(Data!$A148&lt;#REF!,1,0),"")</f>
      </c>
    </row>
    <row r="150" spans="1:9" ht="12.75">
      <c r="A150">
        <f>IF(ISNUMBER(Data!$A149),IF(Data!$A149&lt;#REF!,1,0),"")</f>
      </c>
      <c r="B150">
        <f>IF(ISNUMBER(Data!$A149),IF(Data!$A149&lt;#REF!,1,0),"")</f>
      </c>
      <c r="C150">
        <f>IF(ISNUMBER(Data!$A149),IF(Data!$A149&lt;#REF!,1,0),"")</f>
      </c>
      <c r="D150">
        <f>IF(ISNUMBER(Data!$A149),IF(Data!$A149&lt;#REF!,1,0),"")</f>
      </c>
      <c r="E150">
        <f>IF(ISNUMBER(Data!$A149),IF(Data!$A149&lt;#REF!,1,0),"")</f>
      </c>
      <c r="F150">
        <f>IF(ISNUMBER(Data!$A149),IF(Data!$A149&lt;#REF!,1,0),"")</f>
      </c>
      <c r="G150">
        <f>IF(ISNUMBER(Data!$A149),IF(Data!$A149&lt;#REF!,1,0),"")</f>
      </c>
      <c r="H150">
        <f>IF(ISNUMBER(Data!$A149),IF(Data!$A149&lt;#REF!,1,0),"")</f>
      </c>
      <c r="I150">
        <f>IF(ISNUMBER(Data!$A149),IF(Data!$A149&lt;#REF!,1,0),"")</f>
      </c>
    </row>
    <row r="151" spans="1:9" ht="12.75">
      <c r="A151">
        <f>IF(ISNUMBER(Data!$A150),IF(Data!$A150&lt;#REF!,1,0),"")</f>
      </c>
      <c r="B151">
        <f>IF(ISNUMBER(Data!$A150),IF(Data!$A150&lt;#REF!,1,0),"")</f>
      </c>
      <c r="C151">
        <f>IF(ISNUMBER(Data!$A150),IF(Data!$A150&lt;#REF!,1,0),"")</f>
      </c>
      <c r="D151">
        <f>IF(ISNUMBER(Data!$A150),IF(Data!$A150&lt;#REF!,1,0),"")</f>
      </c>
      <c r="E151">
        <f>IF(ISNUMBER(Data!$A150),IF(Data!$A150&lt;#REF!,1,0),"")</f>
      </c>
      <c r="F151">
        <f>IF(ISNUMBER(Data!$A150),IF(Data!$A150&lt;#REF!,1,0),"")</f>
      </c>
      <c r="G151">
        <f>IF(ISNUMBER(Data!$A150),IF(Data!$A150&lt;#REF!,1,0),"")</f>
      </c>
      <c r="H151">
        <f>IF(ISNUMBER(Data!$A150),IF(Data!$A150&lt;#REF!,1,0),"")</f>
      </c>
      <c r="I151">
        <f>IF(ISNUMBER(Data!$A150),IF(Data!$A150&lt;#REF!,1,0),"")</f>
      </c>
    </row>
    <row r="152" spans="1:9" ht="12.75">
      <c r="A152">
        <f>IF(ISNUMBER(Data!$A151),IF(Data!$A151&lt;#REF!,1,0),"")</f>
      </c>
      <c r="B152">
        <f>IF(ISNUMBER(Data!$A151),IF(Data!$A151&lt;#REF!,1,0),"")</f>
      </c>
      <c r="C152">
        <f>IF(ISNUMBER(Data!$A151),IF(Data!$A151&lt;#REF!,1,0),"")</f>
      </c>
      <c r="D152">
        <f>IF(ISNUMBER(Data!$A151),IF(Data!$A151&lt;#REF!,1,0),"")</f>
      </c>
      <c r="E152">
        <f>IF(ISNUMBER(Data!$A151),IF(Data!$A151&lt;#REF!,1,0),"")</f>
      </c>
      <c r="F152">
        <f>IF(ISNUMBER(Data!$A151),IF(Data!$A151&lt;#REF!,1,0),"")</f>
      </c>
      <c r="G152">
        <f>IF(ISNUMBER(Data!$A151),IF(Data!$A151&lt;#REF!,1,0),"")</f>
      </c>
      <c r="H152">
        <f>IF(ISNUMBER(Data!$A151),IF(Data!$A151&lt;#REF!,1,0),"")</f>
      </c>
      <c r="I152">
        <f>IF(ISNUMBER(Data!$A151),IF(Data!$A151&lt;#REF!,1,0),"")</f>
      </c>
    </row>
    <row r="153" spans="1:9" ht="12.75">
      <c r="A153">
        <f>IF(ISNUMBER(Data!$A152),IF(Data!$A152&lt;#REF!,1,0),"")</f>
      </c>
      <c r="B153">
        <f>IF(ISNUMBER(Data!$A152),IF(Data!$A152&lt;#REF!,1,0),"")</f>
      </c>
      <c r="C153">
        <f>IF(ISNUMBER(Data!$A152),IF(Data!$A152&lt;#REF!,1,0),"")</f>
      </c>
      <c r="D153">
        <f>IF(ISNUMBER(Data!$A152),IF(Data!$A152&lt;#REF!,1,0),"")</f>
      </c>
      <c r="E153">
        <f>IF(ISNUMBER(Data!$A152),IF(Data!$A152&lt;#REF!,1,0),"")</f>
      </c>
      <c r="F153">
        <f>IF(ISNUMBER(Data!$A152),IF(Data!$A152&lt;#REF!,1,0),"")</f>
      </c>
      <c r="G153">
        <f>IF(ISNUMBER(Data!$A152),IF(Data!$A152&lt;#REF!,1,0),"")</f>
      </c>
      <c r="H153">
        <f>IF(ISNUMBER(Data!$A152),IF(Data!$A152&lt;#REF!,1,0),"")</f>
      </c>
      <c r="I153">
        <f>IF(ISNUMBER(Data!$A152),IF(Data!$A152&lt;#REF!,1,0),"")</f>
      </c>
    </row>
    <row r="154" spans="1:9" ht="12.75">
      <c r="A154">
        <f>IF(ISNUMBER(Data!$A153),IF(Data!$A153&lt;#REF!,1,0),"")</f>
      </c>
      <c r="B154">
        <f>IF(ISNUMBER(Data!$A153),IF(Data!$A153&lt;#REF!,1,0),"")</f>
      </c>
      <c r="C154">
        <f>IF(ISNUMBER(Data!$A153),IF(Data!$A153&lt;#REF!,1,0),"")</f>
      </c>
      <c r="D154">
        <f>IF(ISNUMBER(Data!$A153),IF(Data!$A153&lt;#REF!,1,0),"")</f>
      </c>
      <c r="E154">
        <f>IF(ISNUMBER(Data!$A153),IF(Data!$A153&lt;#REF!,1,0),"")</f>
      </c>
      <c r="F154">
        <f>IF(ISNUMBER(Data!$A153),IF(Data!$A153&lt;#REF!,1,0),"")</f>
      </c>
      <c r="G154">
        <f>IF(ISNUMBER(Data!$A153),IF(Data!$A153&lt;#REF!,1,0),"")</f>
      </c>
      <c r="H154">
        <f>IF(ISNUMBER(Data!$A153),IF(Data!$A153&lt;#REF!,1,0),"")</f>
      </c>
      <c r="I154">
        <f>IF(ISNUMBER(Data!$A153),IF(Data!$A153&lt;#REF!,1,0),"")</f>
      </c>
    </row>
    <row r="155" spans="1:9" ht="12.75">
      <c r="A155">
        <f>IF(ISNUMBER(Data!$A154),IF(Data!$A154&lt;#REF!,1,0),"")</f>
      </c>
      <c r="B155">
        <f>IF(ISNUMBER(Data!$A154),IF(Data!$A154&lt;#REF!,1,0),"")</f>
      </c>
      <c r="C155">
        <f>IF(ISNUMBER(Data!$A154),IF(Data!$A154&lt;#REF!,1,0),"")</f>
      </c>
      <c r="D155">
        <f>IF(ISNUMBER(Data!$A154),IF(Data!$A154&lt;#REF!,1,0),"")</f>
      </c>
      <c r="E155">
        <f>IF(ISNUMBER(Data!$A154),IF(Data!$A154&lt;#REF!,1,0),"")</f>
      </c>
      <c r="F155">
        <f>IF(ISNUMBER(Data!$A154),IF(Data!$A154&lt;#REF!,1,0),"")</f>
      </c>
      <c r="G155">
        <f>IF(ISNUMBER(Data!$A154),IF(Data!$A154&lt;#REF!,1,0),"")</f>
      </c>
      <c r="H155">
        <f>IF(ISNUMBER(Data!$A154),IF(Data!$A154&lt;#REF!,1,0),"")</f>
      </c>
      <c r="I155">
        <f>IF(ISNUMBER(Data!$A154),IF(Data!$A154&lt;#REF!,1,0),"")</f>
      </c>
    </row>
    <row r="156" spans="1:9" ht="12.75">
      <c r="A156">
        <f>IF(ISNUMBER(Data!$A155),IF(Data!$A155&lt;#REF!,1,0),"")</f>
      </c>
      <c r="B156">
        <f>IF(ISNUMBER(Data!$A155),IF(Data!$A155&lt;#REF!,1,0),"")</f>
      </c>
      <c r="C156">
        <f>IF(ISNUMBER(Data!$A155),IF(Data!$A155&lt;#REF!,1,0),"")</f>
      </c>
      <c r="D156">
        <f>IF(ISNUMBER(Data!$A155),IF(Data!$A155&lt;#REF!,1,0),"")</f>
      </c>
      <c r="E156">
        <f>IF(ISNUMBER(Data!$A155),IF(Data!$A155&lt;#REF!,1,0),"")</f>
      </c>
      <c r="F156">
        <f>IF(ISNUMBER(Data!$A155),IF(Data!$A155&lt;#REF!,1,0),"")</f>
      </c>
      <c r="G156">
        <f>IF(ISNUMBER(Data!$A155),IF(Data!$A155&lt;#REF!,1,0),"")</f>
      </c>
      <c r="H156">
        <f>IF(ISNUMBER(Data!$A155),IF(Data!$A155&lt;#REF!,1,0),"")</f>
      </c>
      <c r="I156">
        <f>IF(ISNUMBER(Data!$A155),IF(Data!$A155&lt;#REF!,1,0),"")</f>
      </c>
    </row>
    <row r="157" spans="1:9" ht="12.75">
      <c r="A157">
        <f>IF(ISNUMBER(Data!$A156),IF(Data!$A156&lt;#REF!,1,0),"")</f>
      </c>
      <c r="B157">
        <f>IF(ISNUMBER(Data!$A156),IF(Data!$A156&lt;#REF!,1,0),"")</f>
      </c>
      <c r="C157">
        <f>IF(ISNUMBER(Data!$A156),IF(Data!$A156&lt;#REF!,1,0),"")</f>
      </c>
      <c r="D157">
        <f>IF(ISNUMBER(Data!$A156),IF(Data!$A156&lt;#REF!,1,0),"")</f>
      </c>
      <c r="E157">
        <f>IF(ISNUMBER(Data!$A156),IF(Data!$A156&lt;#REF!,1,0),"")</f>
      </c>
      <c r="F157">
        <f>IF(ISNUMBER(Data!$A156),IF(Data!$A156&lt;#REF!,1,0),"")</f>
      </c>
      <c r="G157">
        <f>IF(ISNUMBER(Data!$A156),IF(Data!$A156&lt;#REF!,1,0),"")</f>
      </c>
      <c r="H157">
        <f>IF(ISNUMBER(Data!$A156),IF(Data!$A156&lt;#REF!,1,0),"")</f>
      </c>
      <c r="I157">
        <f>IF(ISNUMBER(Data!$A156),IF(Data!$A156&lt;#REF!,1,0),"")</f>
      </c>
    </row>
    <row r="158" spans="1:9" ht="12.75">
      <c r="A158">
        <f>IF(ISNUMBER(Data!$A157),IF(Data!$A157&lt;#REF!,1,0),"")</f>
      </c>
      <c r="B158">
        <f>IF(ISNUMBER(Data!$A157),IF(Data!$A157&lt;#REF!,1,0),"")</f>
      </c>
      <c r="C158">
        <f>IF(ISNUMBER(Data!$A157),IF(Data!$A157&lt;#REF!,1,0),"")</f>
      </c>
      <c r="D158">
        <f>IF(ISNUMBER(Data!$A157),IF(Data!$A157&lt;#REF!,1,0),"")</f>
      </c>
      <c r="E158">
        <f>IF(ISNUMBER(Data!$A157),IF(Data!$A157&lt;#REF!,1,0),"")</f>
      </c>
      <c r="F158">
        <f>IF(ISNUMBER(Data!$A157),IF(Data!$A157&lt;#REF!,1,0),"")</f>
      </c>
      <c r="G158">
        <f>IF(ISNUMBER(Data!$A157),IF(Data!$A157&lt;#REF!,1,0),"")</f>
      </c>
      <c r="H158">
        <f>IF(ISNUMBER(Data!$A157),IF(Data!$A157&lt;#REF!,1,0),"")</f>
      </c>
      <c r="I158">
        <f>IF(ISNUMBER(Data!$A157),IF(Data!$A157&lt;#REF!,1,0),"")</f>
      </c>
    </row>
    <row r="159" spans="1:9" ht="12.75">
      <c r="A159">
        <f>IF(ISNUMBER(Data!$A158),IF(Data!$A158&lt;#REF!,1,0),"")</f>
      </c>
      <c r="B159">
        <f>IF(ISNUMBER(Data!$A158),IF(Data!$A158&lt;#REF!,1,0),"")</f>
      </c>
      <c r="C159">
        <f>IF(ISNUMBER(Data!$A158),IF(Data!$A158&lt;#REF!,1,0),"")</f>
      </c>
      <c r="D159">
        <f>IF(ISNUMBER(Data!$A158),IF(Data!$A158&lt;#REF!,1,0),"")</f>
      </c>
      <c r="E159">
        <f>IF(ISNUMBER(Data!$A158),IF(Data!$A158&lt;#REF!,1,0),"")</f>
      </c>
      <c r="F159">
        <f>IF(ISNUMBER(Data!$A158),IF(Data!$A158&lt;#REF!,1,0),"")</f>
      </c>
      <c r="G159">
        <f>IF(ISNUMBER(Data!$A158),IF(Data!$A158&lt;#REF!,1,0),"")</f>
      </c>
      <c r="H159">
        <f>IF(ISNUMBER(Data!$A158),IF(Data!$A158&lt;#REF!,1,0),"")</f>
      </c>
      <c r="I159">
        <f>IF(ISNUMBER(Data!$A158),IF(Data!$A158&lt;#REF!,1,0),"")</f>
      </c>
    </row>
    <row r="160" spans="1:9" ht="12.75">
      <c r="A160">
        <f>IF(ISNUMBER(Data!$A159),IF(Data!$A159&lt;#REF!,1,0),"")</f>
      </c>
      <c r="B160">
        <f>IF(ISNUMBER(Data!$A159),IF(Data!$A159&lt;#REF!,1,0),"")</f>
      </c>
      <c r="C160">
        <f>IF(ISNUMBER(Data!$A159),IF(Data!$A159&lt;#REF!,1,0),"")</f>
      </c>
      <c r="D160">
        <f>IF(ISNUMBER(Data!$A159),IF(Data!$A159&lt;#REF!,1,0),"")</f>
      </c>
      <c r="E160">
        <f>IF(ISNUMBER(Data!$A159),IF(Data!$A159&lt;#REF!,1,0),"")</f>
      </c>
      <c r="F160">
        <f>IF(ISNUMBER(Data!$A159),IF(Data!$A159&lt;#REF!,1,0),"")</f>
      </c>
      <c r="G160">
        <f>IF(ISNUMBER(Data!$A159),IF(Data!$A159&lt;#REF!,1,0),"")</f>
      </c>
      <c r="H160">
        <f>IF(ISNUMBER(Data!$A159),IF(Data!$A159&lt;#REF!,1,0),"")</f>
      </c>
      <c r="I160">
        <f>IF(ISNUMBER(Data!$A159),IF(Data!$A159&lt;#REF!,1,0),"")</f>
      </c>
    </row>
    <row r="161" spans="1:9" ht="12.75">
      <c r="A161">
        <f>IF(ISNUMBER(Data!$A160),IF(Data!$A160&lt;#REF!,1,0),"")</f>
      </c>
      <c r="B161">
        <f>IF(ISNUMBER(Data!$A160),IF(Data!$A160&lt;#REF!,1,0),"")</f>
      </c>
      <c r="C161">
        <f>IF(ISNUMBER(Data!$A160),IF(Data!$A160&lt;#REF!,1,0),"")</f>
      </c>
      <c r="D161">
        <f>IF(ISNUMBER(Data!$A160),IF(Data!$A160&lt;#REF!,1,0),"")</f>
      </c>
      <c r="E161">
        <f>IF(ISNUMBER(Data!$A160),IF(Data!$A160&lt;#REF!,1,0),"")</f>
      </c>
      <c r="F161">
        <f>IF(ISNUMBER(Data!$A160),IF(Data!$A160&lt;#REF!,1,0),"")</f>
      </c>
      <c r="G161">
        <f>IF(ISNUMBER(Data!$A160),IF(Data!$A160&lt;#REF!,1,0),"")</f>
      </c>
      <c r="H161">
        <f>IF(ISNUMBER(Data!$A160),IF(Data!$A160&lt;#REF!,1,0),"")</f>
      </c>
      <c r="I161">
        <f>IF(ISNUMBER(Data!$A160),IF(Data!$A160&lt;#REF!,1,0),"")</f>
      </c>
    </row>
    <row r="162" spans="1:9" ht="12.75">
      <c r="A162">
        <f>IF(ISNUMBER(Data!$A161),IF(Data!$A161&lt;#REF!,1,0),"")</f>
      </c>
      <c r="B162">
        <f>IF(ISNUMBER(Data!$A161),IF(Data!$A161&lt;#REF!,1,0),"")</f>
      </c>
      <c r="C162">
        <f>IF(ISNUMBER(Data!$A161),IF(Data!$A161&lt;#REF!,1,0),"")</f>
      </c>
      <c r="D162">
        <f>IF(ISNUMBER(Data!$A161),IF(Data!$A161&lt;#REF!,1,0),"")</f>
      </c>
      <c r="E162">
        <f>IF(ISNUMBER(Data!$A161),IF(Data!$A161&lt;#REF!,1,0),"")</f>
      </c>
      <c r="F162">
        <f>IF(ISNUMBER(Data!$A161),IF(Data!$A161&lt;#REF!,1,0),"")</f>
      </c>
      <c r="G162">
        <f>IF(ISNUMBER(Data!$A161),IF(Data!$A161&lt;#REF!,1,0),"")</f>
      </c>
      <c r="H162">
        <f>IF(ISNUMBER(Data!$A161),IF(Data!$A161&lt;#REF!,1,0),"")</f>
      </c>
      <c r="I162">
        <f>IF(ISNUMBER(Data!$A161),IF(Data!$A161&lt;#REF!,1,0),"")</f>
      </c>
    </row>
    <row r="163" spans="1:9" ht="12.75">
      <c r="A163">
        <f>IF(ISNUMBER(Data!$A162),IF(Data!$A162&lt;#REF!,1,0),"")</f>
      </c>
      <c r="B163">
        <f>IF(ISNUMBER(Data!$A162),IF(Data!$A162&lt;#REF!,1,0),"")</f>
      </c>
      <c r="C163">
        <f>IF(ISNUMBER(Data!$A162),IF(Data!$A162&lt;#REF!,1,0),"")</f>
      </c>
      <c r="D163">
        <f>IF(ISNUMBER(Data!$A162),IF(Data!$A162&lt;#REF!,1,0),"")</f>
      </c>
      <c r="E163">
        <f>IF(ISNUMBER(Data!$A162),IF(Data!$A162&lt;#REF!,1,0),"")</f>
      </c>
      <c r="F163">
        <f>IF(ISNUMBER(Data!$A162),IF(Data!$A162&lt;#REF!,1,0),"")</f>
      </c>
      <c r="G163">
        <f>IF(ISNUMBER(Data!$A162),IF(Data!$A162&lt;#REF!,1,0),"")</f>
      </c>
      <c r="H163">
        <f>IF(ISNUMBER(Data!$A162),IF(Data!$A162&lt;#REF!,1,0),"")</f>
      </c>
      <c r="I163">
        <f>IF(ISNUMBER(Data!$A162),IF(Data!$A162&lt;#REF!,1,0),"")</f>
      </c>
    </row>
    <row r="164" spans="1:9" ht="12.75">
      <c r="A164">
        <f>IF(ISNUMBER(Data!$A163),IF(Data!$A163&lt;#REF!,1,0),"")</f>
      </c>
      <c r="B164">
        <f>IF(ISNUMBER(Data!$A163),IF(Data!$A163&lt;#REF!,1,0),"")</f>
      </c>
      <c r="C164">
        <f>IF(ISNUMBER(Data!$A163),IF(Data!$A163&lt;#REF!,1,0),"")</f>
      </c>
      <c r="D164">
        <f>IF(ISNUMBER(Data!$A163),IF(Data!$A163&lt;#REF!,1,0),"")</f>
      </c>
      <c r="E164">
        <f>IF(ISNUMBER(Data!$A163),IF(Data!$A163&lt;#REF!,1,0),"")</f>
      </c>
      <c r="F164">
        <f>IF(ISNUMBER(Data!$A163),IF(Data!$A163&lt;#REF!,1,0),"")</f>
      </c>
      <c r="G164">
        <f>IF(ISNUMBER(Data!$A163),IF(Data!$A163&lt;#REF!,1,0),"")</f>
      </c>
      <c r="H164">
        <f>IF(ISNUMBER(Data!$A163),IF(Data!$A163&lt;#REF!,1,0),"")</f>
      </c>
      <c r="I164">
        <f>IF(ISNUMBER(Data!$A163),IF(Data!$A163&lt;#REF!,1,0),"")</f>
      </c>
    </row>
    <row r="165" spans="1:9" ht="12.75">
      <c r="A165">
        <f>IF(ISNUMBER(Data!$A164),IF(Data!$A164&lt;#REF!,1,0),"")</f>
      </c>
      <c r="B165">
        <f>IF(ISNUMBER(Data!$A164),IF(Data!$A164&lt;#REF!,1,0),"")</f>
      </c>
      <c r="C165">
        <f>IF(ISNUMBER(Data!$A164),IF(Data!$A164&lt;#REF!,1,0),"")</f>
      </c>
      <c r="D165">
        <f>IF(ISNUMBER(Data!$A164),IF(Data!$A164&lt;#REF!,1,0),"")</f>
      </c>
      <c r="E165">
        <f>IF(ISNUMBER(Data!$A164),IF(Data!$A164&lt;#REF!,1,0),"")</f>
      </c>
      <c r="F165">
        <f>IF(ISNUMBER(Data!$A164),IF(Data!$A164&lt;#REF!,1,0),"")</f>
      </c>
      <c r="G165">
        <f>IF(ISNUMBER(Data!$A164),IF(Data!$A164&lt;#REF!,1,0),"")</f>
      </c>
      <c r="H165">
        <f>IF(ISNUMBER(Data!$A164),IF(Data!$A164&lt;#REF!,1,0),"")</f>
      </c>
      <c r="I165">
        <f>IF(ISNUMBER(Data!$A164),IF(Data!$A164&lt;#REF!,1,0),"")</f>
      </c>
    </row>
    <row r="166" spans="1:9" ht="12.75">
      <c r="A166">
        <f>IF(ISNUMBER(Data!$A165),IF(Data!$A165&lt;#REF!,1,0),"")</f>
      </c>
      <c r="B166">
        <f>IF(ISNUMBER(Data!$A165),IF(Data!$A165&lt;#REF!,1,0),"")</f>
      </c>
      <c r="C166">
        <f>IF(ISNUMBER(Data!$A165),IF(Data!$A165&lt;#REF!,1,0),"")</f>
      </c>
      <c r="D166">
        <f>IF(ISNUMBER(Data!$A165),IF(Data!$A165&lt;#REF!,1,0),"")</f>
      </c>
      <c r="E166">
        <f>IF(ISNUMBER(Data!$A165),IF(Data!$A165&lt;#REF!,1,0),"")</f>
      </c>
      <c r="F166">
        <f>IF(ISNUMBER(Data!$A165),IF(Data!$A165&lt;#REF!,1,0),"")</f>
      </c>
      <c r="G166">
        <f>IF(ISNUMBER(Data!$A165),IF(Data!$A165&lt;#REF!,1,0),"")</f>
      </c>
      <c r="H166">
        <f>IF(ISNUMBER(Data!$A165),IF(Data!$A165&lt;#REF!,1,0),"")</f>
      </c>
      <c r="I166">
        <f>IF(ISNUMBER(Data!$A165),IF(Data!$A165&lt;#REF!,1,0),"")</f>
      </c>
    </row>
    <row r="167" spans="1:9" ht="12.75">
      <c r="A167">
        <f>IF(ISNUMBER(Data!$A166),IF(Data!$A166&lt;#REF!,1,0),"")</f>
      </c>
      <c r="B167">
        <f>IF(ISNUMBER(Data!$A166),IF(Data!$A166&lt;#REF!,1,0),"")</f>
      </c>
      <c r="C167">
        <f>IF(ISNUMBER(Data!$A166),IF(Data!$A166&lt;#REF!,1,0),"")</f>
      </c>
      <c r="D167">
        <f>IF(ISNUMBER(Data!$A166),IF(Data!$A166&lt;#REF!,1,0),"")</f>
      </c>
      <c r="E167">
        <f>IF(ISNUMBER(Data!$A166),IF(Data!$A166&lt;#REF!,1,0),"")</f>
      </c>
      <c r="F167">
        <f>IF(ISNUMBER(Data!$A166),IF(Data!$A166&lt;#REF!,1,0),"")</f>
      </c>
      <c r="G167">
        <f>IF(ISNUMBER(Data!$A166),IF(Data!$A166&lt;#REF!,1,0),"")</f>
      </c>
      <c r="H167">
        <f>IF(ISNUMBER(Data!$A166),IF(Data!$A166&lt;#REF!,1,0),"")</f>
      </c>
      <c r="I167">
        <f>IF(ISNUMBER(Data!$A166),IF(Data!$A166&lt;#REF!,1,0),"")</f>
      </c>
    </row>
    <row r="168" spans="1:9" ht="12.75">
      <c r="A168">
        <f>IF(ISNUMBER(Data!$A167),IF(Data!$A167&lt;#REF!,1,0),"")</f>
      </c>
      <c r="B168">
        <f>IF(ISNUMBER(Data!$A167),IF(Data!$A167&lt;#REF!,1,0),"")</f>
      </c>
      <c r="C168">
        <f>IF(ISNUMBER(Data!$A167),IF(Data!$A167&lt;#REF!,1,0),"")</f>
      </c>
      <c r="D168">
        <f>IF(ISNUMBER(Data!$A167),IF(Data!$A167&lt;#REF!,1,0),"")</f>
      </c>
      <c r="E168">
        <f>IF(ISNUMBER(Data!$A167),IF(Data!$A167&lt;#REF!,1,0),"")</f>
      </c>
      <c r="F168">
        <f>IF(ISNUMBER(Data!$A167),IF(Data!$A167&lt;#REF!,1,0),"")</f>
      </c>
      <c r="G168">
        <f>IF(ISNUMBER(Data!$A167),IF(Data!$A167&lt;#REF!,1,0),"")</f>
      </c>
      <c r="H168">
        <f>IF(ISNUMBER(Data!$A167),IF(Data!$A167&lt;#REF!,1,0),"")</f>
      </c>
      <c r="I168">
        <f>IF(ISNUMBER(Data!$A167),IF(Data!$A167&lt;#REF!,1,0),"")</f>
      </c>
    </row>
    <row r="169" spans="1:9" ht="12.75">
      <c r="A169">
        <f>IF(ISNUMBER(Data!$A168),IF(Data!$A168&lt;#REF!,1,0),"")</f>
      </c>
      <c r="B169">
        <f>IF(ISNUMBER(Data!$A168),IF(Data!$A168&lt;#REF!,1,0),"")</f>
      </c>
      <c r="C169">
        <f>IF(ISNUMBER(Data!$A168),IF(Data!$A168&lt;#REF!,1,0),"")</f>
      </c>
      <c r="D169">
        <f>IF(ISNUMBER(Data!$A168),IF(Data!$A168&lt;#REF!,1,0),"")</f>
      </c>
      <c r="E169">
        <f>IF(ISNUMBER(Data!$A168),IF(Data!$A168&lt;#REF!,1,0),"")</f>
      </c>
      <c r="F169">
        <f>IF(ISNUMBER(Data!$A168),IF(Data!$A168&lt;#REF!,1,0),"")</f>
      </c>
      <c r="G169">
        <f>IF(ISNUMBER(Data!$A168),IF(Data!$A168&lt;#REF!,1,0),"")</f>
      </c>
      <c r="H169">
        <f>IF(ISNUMBER(Data!$A168),IF(Data!$A168&lt;#REF!,1,0),"")</f>
      </c>
      <c r="I169">
        <f>IF(ISNUMBER(Data!$A168),IF(Data!$A168&lt;#REF!,1,0),"")</f>
      </c>
    </row>
    <row r="170" spans="1:9" ht="12.75">
      <c r="A170">
        <f>IF(ISNUMBER(Data!$A169),IF(Data!$A169&lt;#REF!,1,0),"")</f>
      </c>
      <c r="B170">
        <f>IF(ISNUMBER(Data!$A169),IF(Data!$A169&lt;#REF!,1,0),"")</f>
      </c>
      <c r="C170">
        <f>IF(ISNUMBER(Data!$A169),IF(Data!$A169&lt;#REF!,1,0),"")</f>
      </c>
      <c r="D170">
        <f>IF(ISNUMBER(Data!$A169),IF(Data!$A169&lt;#REF!,1,0),"")</f>
      </c>
      <c r="E170">
        <f>IF(ISNUMBER(Data!$A169),IF(Data!$A169&lt;#REF!,1,0),"")</f>
      </c>
      <c r="F170">
        <f>IF(ISNUMBER(Data!$A169),IF(Data!$A169&lt;#REF!,1,0),"")</f>
      </c>
      <c r="G170">
        <f>IF(ISNUMBER(Data!$A169),IF(Data!$A169&lt;#REF!,1,0),"")</f>
      </c>
      <c r="H170">
        <f>IF(ISNUMBER(Data!$A169),IF(Data!$A169&lt;#REF!,1,0),"")</f>
      </c>
      <c r="I170">
        <f>IF(ISNUMBER(Data!$A169),IF(Data!$A169&lt;#REF!,1,0),"")</f>
      </c>
    </row>
    <row r="171" spans="1:9" ht="12.75">
      <c r="A171">
        <f>IF(ISNUMBER(Data!$A170),IF(Data!$A170&lt;#REF!,1,0),"")</f>
      </c>
      <c r="B171">
        <f>IF(ISNUMBER(Data!$A170),IF(Data!$A170&lt;#REF!,1,0),"")</f>
      </c>
      <c r="C171">
        <f>IF(ISNUMBER(Data!$A170),IF(Data!$A170&lt;#REF!,1,0),"")</f>
      </c>
      <c r="D171">
        <f>IF(ISNUMBER(Data!$A170),IF(Data!$A170&lt;#REF!,1,0),"")</f>
      </c>
      <c r="E171">
        <f>IF(ISNUMBER(Data!$A170),IF(Data!$A170&lt;#REF!,1,0),"")</f>
      </c>
      <c r="F171">
        <f>IF(ISNUMBER(Data!$A170),IF(Data!$A170&lt;#REF!,1,0),"")</f>
      </c>
      <c r="G171">
        <f>IF(ISNUMBER(Data!$A170),IF(Data!$A170&lt;#REF!,1,0),"")</f>
      </c>
      <c r="H171">
        <f>IF(ISNUMBER(Data!$A170),IF(Data!$A170&lt;#REF!,1,0),"")</f>
      </c>
      <c r="I171">
        <f>IF(ISNUMBER(Data!$A170),IF(Data!$A170&lt;#REF!,1,0),"")</f>
      </c>
    </row>
    <row r="172" spans="1:9" ht="12.75">
      <c r="A172">
        <f>IF(ISNUMBER(Data!$A171),IF(Data!$A171&lt;#REF!,1,0),"")</f>
      </c>
      <c r="B172">
        <f>IF(ISNUMBER(Data!$A171),IF(Data!$A171&lt;#REF!,1,0),"")</f>
      </c>
      <c r="C172">
        <f>IF(ISNUMBER(Data!$A171),IF(Data!$A171&lt;#REF!,1,0),"")</f>
      </c>
      <c r="D172">
        <f>IF(ISNUMBER(Data!$A171),IF(Data!$A171&lt;#REF!,1,0),"")</f>
      </c>
      <c r="E172">
        <f>IF(ISNUMBER(Data!$A171),IF(Data!$A171&lt;#REF!,1,0),"")</f>
      </c>
      <c r="F172">
        <f>IF(ISNUMBER(Data!$A171),IF(Data!$A171&lt;#REF!,1,0),"")</f>
      </c>
      <c r="G172">
        <f>IF(ISNUMBER(Data!$A171),IF(Data!$A171&lt;#REF!,1,0),"")</f>
      </c>
      <c r="H172">
        <f>IF(ISNUMBER(Data!$A171),IF(Data!$A171&lt;#REF!,1,0),"")</f>
      </c>
      <c r="I172">
        <f>IF(ISNUMBER(Data!$A171),IF(Data!$A171&lt;#REF!,1,0),"")</f>
      </c>
    </row>
    <row r="173" spans="1:9" ht="12.75">
      <c r="A173">
        <f>IF(ISNUMBER(Data!$A172),IF(Data!$A172&lt;#REF!,1,0),"")</f>
      </c>
      <c r="B173">
        <f>IF(ISNUMBER(Data!$A172),IF(Data!$A172&lt;#REF!,1,0),"")</f>
      </c>
      <c r="C173">
        <f>IF(ISNUMBER(Data!$A172),IF(Data!$A172&lt;#REF!,1,0),"")</f>
      </c>
      <c r="D173">
        <f>IF(ISNUMBER(Data!$A172),IF(Data!$A172&lt;#REF!,1,0),"")</f>
      </c>
      <c r="E173">
        <f>IF(ISNUMBER(Data!$A172),IF(Data!$A172&lt;#REF!,1,0),"")</f>
      </c>
      <c r="F173">
        <f>IF(ISNUMBER(Data!$A172),IF(Data!$A172&lt;#REF!,1,0),"")</f>
      </c>
      <c r="G173">
        <f>IF(ISNUMBER(Data!$A172),IF(Data!$A172&lt;#REF!,1,0),"")</f>
      </c>
      <c r="H173">
        <f>IF(ISNUMBER(Data!$A172),IF(Data!$A172&lt;#REF!,1,0),"")</f>
      </c>
      <c r="I173">
        <f>IF(ISNUMBER(Data!$A172),IF(Data!$A172&lt;#REF!,1,0),"")</f>
      </c>
    </row>
    <row r="174" spans="1:9" ht="12.75">
      <c r="A174">
        <f>IF(ISNUMBER(Data!$A173),IF(Data!$A173&lt;#REF!,1,0),"")</f>
      </c>
      <c r="B174">
        <f>IF(ISNUMBER(Data!$A173),IF(Data!$A173&lt;#REF!,1,0),"")</f>
      </c>
      <c r="C174">
        <f>IF(ISNUMBER(Data!$A173),IF(Data!$A173&lt;#REF!,1,0),"")</f>
      </c>
      <c r="D174">
        <f>IF(ISNUMBER(Data!$A173),IF(Data!$A173&lt;#REF!,1,0),"")</f>
      </c>
      <c r="E174">
        <f>IF(ISNUMBER(Data!$A173),IF(Data!$A173&lt;#REF!,1,0),"")</f>
      </c>
      <c r="F174">
        <f>IF(ISNUMBER(Data!$A173),IF(Data!$A173&lt;#REF!,1,0),"")</f>
      </c>
      <c r="G174">
        <f>IF(ISNUMBER(Data!$A173),IF(Data!$A173&lt;#REF!,1,0),"")</f>
      </c>
      <c r="H174">
        <f>IF(ISNUMBER(Data!$A173),IF(Data!$A173&lt;#REF!,1,0),"")</f>
      </c>
      <c r="I174">
        <f>IF(ISNUMBER(Data!$A173),IF(Data!$A173&lt;#REF!,1,0),"")</f>
      </c>
    </row>
    <row r="175" spans="1:9" ht="12.75">
      <c r="A175">
        <f>IF(ISNUMBER(Data!$A174),IF(Data!$A174&lt;#REF!,1,0),"")</f>
      </c>
      <c r="B175">
        <f>IF(ISNUMBER(Data!$A174),IF(Data!$A174&lt;#REF!,1,0),"")</f>
      </c>
      <c r="C175">
        <f>IF(ISNUMBER(Data!$A174),IF(Data!$A174&lt;#REF!,1,0),"")</f>
      </c>
      <c r="D175">
        <f>IF(ISNUMBER(Data!$A174),IF(Data!$A174&lt;#REF!,1,0),"")</f>
      </c>
      <c r="E175">
        <f>IF(ISNUMBER(Data!$A174),IF(Data!$A174&lt;#REF!,1,0),"")</f>
      </c>
      <c r="F175">
        <f>IF(ISNUMBER(Data!$A174),IF(Data!$A174&lt;#REF!,1,0),"")</f>
      </c>
      <c r="G175">
        <f>IF(ISNUMBER(Data!$A174),IF(Data!$A174&lt;#REF!,1,0),"")</f>
      </c>
      <c r="H175">
        <f>IF(ISNUMBER(Data!$A174),IF(Data!$A174&lt;#REF!,1,0),"")</f>
      </c>
      <c r="I175">
        <f>IF(ISNUMBER(Data!$A174),IF(Data!$A174&lt;#REF!,1,0),"")</f>
      </c>
    </row>
    <row r="176" spans="1:9" ht="12.75">
      <c r="A176">
        <f>IF(ISNUMBER(Data!$A175),IF(Data!$A175&lt;#REF!,1,0),"")</f>
      </c>
      <c r="B176">
        <f>IF(ISNUMBER(Data!$A175),IF(Data!$A175&lt;#REF!,1,0),"")</f>
      </c>
      <c r="C176">
        <f>IF(ISNUMBER(Data!$A175),IF(Data!$A175&lt;#REF!,1,0),"")</f>
      </c>
      <c r="D176">
        <f>IF(ISNUMBER(Data!$A175),IF(Data!$A175&lt;#REF!,1,0),"")</f>
      </c>
      <c r="E176">
        <f>IF(ISNUMBER(Data!$A175),IF(Data!$A175&lt;#REF!,1,0),"")</f>
      </c>
      <c r="F176">
        <f>IF(ISNUMBER(Data!$A175),IF(Data!$A175&lt;#REF!,1,0),"")</f>
      </c>
      <c r="G176">
        <f>IF(ISNUMBER(Data!$A175),IF(Data!$A175&lt;#REF!,1,0),"")</f>
      </c>
      <c r="H176">
        <f>IF(ISNUMBER(Data!$A175),IF(Data!$A175&lt;#REF!,1,0),"")</f>
      </c>
      <c r="I176">
        <f>IF(ISNUMBER(Data!$A175),IF(Data!$A175&lt;#REF!,1,0),"")</f>
      </c>
    </row>
    <row r="177" spans="1:9" ht="12.75">
      <c r="A177">
        <f>IF(ISNUMBER(Data!$A176),IF(Data!$A176&lt;#REF!,1,0),"")</f>
      </c>
      <c r="B177">
        <f>IF(ISNUMBER(Data!$A176),IF(Data!$A176&lt;#REF!,1,0),"")</f>
      </c>
      <c r="C177">
        <f>IF(ISNUMBER(Data!$A176),IF(Data!$A176&lt;#REF!,1,0),"")</f>
      </c>
      <c r="D177">
        <f>IF(ISNUMBER(Data!$A176),IF(Data!$A176&lt;#REF!,1,0),"")</f>
      </c>
      <c r="E177">
        <f>IF(ISNUMBER(Data!$A176),IF(Data!$A176&lt;#REF!,1,0),"")</f>
      </c>
      <c r="F177">
        <f>IF(ISNUMBER(Data!$A176),IF(Data!$A176&lt;#REF!,1,0),"")</f>
      </c>
      <c r="G177">
        <f>IF(ISNUMBER(Data!$A176),IF(Data!$A176&lt;#REF!,1,0),"")</f>
      </c>
      <c r="H177">
        <f>IF(ISNUMBER(Data!$A176),IF(Data!$A176&lt;#REF!,1,0),"")</f>
      </c>
      <c r="I177">
        <f>IF(ISNUMBER(Data!$A176),IF(Data!$A176&lt;#REF!,1,0),"")</f>
      </c>
    </row>
    <row r="178" spans="1:9" ht="12.75">
      <c r="A178">
        <f>IF(ISNUMBER(Data!$A177),IF(Data!$A177&lt;#REF!,1,0),"")</f>
      </c>
      <c r="B178">
        <f>IF(ISNUMBER(Data!$A177),IF(Data!$A177&lt;#REF!,1,0),"")</f>
      </c>
      <c r="C178">
        <f>IF(ISNUMBER(Data!$A177),IF(Data!$A177&lt;#REF!,1,0),"")</f>
      </c>
      <c r="D178">
        <f>IF(ISNUMBER(Data!$A177),IF(Data!$A177&lt;#REF!,1,0),"")</f>
      </c>
      <c r="E178">
        <f>IF(ISNUMBER(Data!$A177),IF(Data!$A177&lt;#REF!,1,0),"")</f>
      </c>
      <c r="F178">
        <f>IF(ISNUMBER(Data!$A177),IF(Data!$A177&lt;#REF!,1,0),"")</f>
      </c>
      <c r="G178">
        <f>IF(ISNUMBER(Data!$A177),IF(Data!$A177&lt;#REF!,1,0),"")</f>
      </c>
      <c r="H178">
        <f>IF(ISNUMBER(Data!$A177),IF(Data!$A177&lt;#REF!,1,0),"")</f>
      </c>
      <c r="I178">
        <f>IF(ISNUMBER(Data!$A177),IF(Data!$A177&lt;#REF!,1,0),"")</f>
      </c>
    </row>
    <row r="179" spans="1:9" ht="12.75">
      <c r="A179">
        <f>IF(ISNUMBER(Data!$A178),IF(Data!$A178&lt;#REF!,1,0),"")</f>
      </c>
      <c r="B179">
        <f>IF(ISNUMBER(Data!$A178),IF(Data!$A178&lt;#REF!,1,0),"")</f>
      </c>
      <c r="C179">
        <f>IF(ISNUMBER(Data!$A178),IF(Data!$A178&lt;#REF!,1,0),"")</f>
      </c>
      <c r="D179">
        <f>IF(ISNUMBER(Data!$A178),IF(Data!$A178&lt;#REF!,1,0),"")</f>
      </c>
      <c r="E179">
        <f>IF(ISNUMBER(Data!$A178),IF(Data!$A178&lt;#REF!,1,0),"")</f>
      </c>
      <c r="F179">
        <f>IF(ISNUMBER(Data!$A178),IF(Data!$A178&lt;#REF!,1,0),"")</f>
      </c>
      <c r="G179">
        <f>IF(ISNUMBER(Data!$A178),IF(Data!$A178&lt;#REF!,1,0),"")</f>
      </c>
      <c r="H179">
        <f>IF(ISNUMBER(Data!$A178),IF(Data!$A178&lt;#REF!,1,0),"")</f>
      </c>
      <c r="I179">
        <f>IF(ISNUMBER(Data!$A178),IF(Data!$A178&lt;#REF!,1,0),"")</f>
      </c>
    </row>
    <row r="180" spans="1:9" ht="12.75">
      <c r="A180">
        <f>IF(ISNUMBER(Data!$A179),IF(Data!$A179&lt;#REF!,1,0),"")</f>
      </c>
      <c r="B180">
        <f>IF(ISNUMBER(Data!$A179),IF(Data!$A179&lt;#REF!,1,0),"")</f>
      </c>
      <c r="C180">
        <f>IF(ISNUMBER(Data!$A179),IF(Data!$A179&lt;#REF!,1,0),"")</f>
      </c>
      <c r="D180">
        <f>IF(ISNUMBER(Data!$A179),IF(Data!$A179&lt;#REF!,1,0),"")</f>
      </c>
      <c r="E180">
        <f>IF(ISNUMBER(Data!$A179),IF(Data!$A179&lt;#REF!,1,0),"")</f>
      </c>
      <c r="F180">
        <f>IF(ISNUMBER(Data!$A179),IF(Data!$A179&lt;#REF!,1,0),"")</f>
      </c>
      <c r="G180">
        <f>IF(ISNUMBER(Data!$A179),IF(Data!$A179&lt;#REF!,1,0),"")</f>
      </c>
      <c r="H180">
        <f>IF(ISNUMBER(Data!$A179),IF(Data!$A179&lt;#REF!,1,0),"")</f>
      </c>
      <c r="I180">
        <f>IF(ISNUMBER(Data!$A179),IF(Data!$A179&lt;#REF!,1,0),"")</f>
      </c>
    </row>
    <row r="181" spans="1:9" ht="12.75">
      <c r="A181">
        <f>IF(ISNUMBER(Data!$A180),IF(Data!$A180&lt;#REF!,1,0),"")</f>
      </c>
      <c r="B181">
        <f>IF(ISNUMBER(Data!$A180),IF(Data!$A180&lt;#REF!,1,0),"")</f>
      </c>
      <c r="C181">
        <f>IF(ISNUMBER(Data!$A180),IF(Data!$A180&lt;#REF!,1,0),"")</f>
      </c>
      <c r="D181">
        <f>IF(ISNUMBER(Data!$A180),IF(Data!$A180&lt;#REF!,1,0),"")</f>
      </c>
      <c r="E181">
        <f>IF(ISNUMBER(Data!$A180),IF(Data!$A180&lt;#REF!,1,0),"")</f>
      </c>
      <c r="F181">
        <f>IF(ISNUMBER(Data!$A180),IF(Data!$A180&lt;#REF!,1,0),"")</f>
      </c>
      <c r="G181">
        <f>IF(ISNUMBER(Data!$A180),IF(Data!$A180&lt;#REF!,1,0),"")</f>
      </c>
      <c r="H181">
        <f>IF(ISNUMBER(Data!$A180),IF(Data!$A180&lt;#REF!,1,0),"")</f>
      </c>
      <c r="I181">
        <f>IF(ISNUMBER(Data!$A180),IF(Data!$A180&lt;#REF!,1,0),"")</f>
      </c>
    </row>
    <row r="182" spans="1:9" ht="12.75">
      <c r="A182">
        <f>IF(ISNUMBER(Data!$A181),IF(Data!$A181&lt;#REF!,1,0),"")</f>
      </c>
      <c r="B182">
        <f>IF(ISNUMBER(Data!$A181),IF(Data!$A181&lt;#REF!,1,0),"")</f>
      </c>
      <c r="C182">
        <f>IF(ISNUMBER(Data!$A181),IF(Data!$A181&lt;#REF!,1,0),"")</f>
      </c>
      <c r="D182">
        <f>IF(ISNUMBER(Data!$A181),IF(Data!$A181&lt;#REF!,1,0),"")</f>
      </c>
      <c r="E182">
        <f>IF(ISNUMBER(Data!$A181),IF(Data!$A181&lt;#REF!,1,0),"")</f>
      </c>
      <c r="F182">
        <f>IF(ISNUMBER(Data!$A181),IF(Data!$A181&lt;#REF!,1,0),"")</f>
      </c>
      <c r="G182">
        <f>IF(ISNUMBER(Data!$A181),IF(Data!$A181&lt;#REF!,1,0),"")</f>
      </c>
      <c r="H182">
        <f>IF(ISNUMBER(Data!$A181),IF(Data!$A181&lt;#REF!,1,0),"")</f>
      </c>
      <c r="I182">
        <f>IF(ISNUMBER(Data!$A181),IF(Data!$A181&lt;#REF!,1,0),"")</f>
      </c>
    </row>
    <row r="183" spans="1:9" ht="12.75">
      <c r="A183">
        <f>IF(ISNUMBER(Data!$A182),IF(Data!$A182&lt;#REF!,1,0),"")</f>
      </c>
      <c r="B183">
        <f>IF(ISNUMBER(Data!$A182),IF(Data!$A182&lt;#REF!,1,0),"")</f>
      </c>
      <c r="C183">
        <f>IF(ISNUMBER(Data!$A182),IF(Data!$A182&lt;#REF!,1,0),"")</f>
      </c>
      <c r="D183">
        <f>IF(ISNUMBER(Data!$A182),IF(Data!$A182&lt;#REF!,1,0),"")</f>
      </c>
      <c r="E183">
        <f>IF(ISNUMBER(Data!$A182),IF(Data!$A182&lt;#REF!,1,0),"")</f>
      </c>
      <c r="F183">
        <f>IF(ISNUMBER(Data!$A182),IF(Data!$A182&lt;#REF!,1,0),"")</f>
      </c>
      <c r="G183">
        <f>IF(ISNUMBER(Data!$A182),IF(Data!$A182&lt;#REF!,1,0),"")</f>
      </c>
      <c r="H183">
        <f>IF(ISNUMBER(Data!$A182),IF(Data!$A182&lt;#REF!,1,0),"")</f>
      </c>
      <c r="I183">
        <f>IF(ISNUMBER(Data!$A182),IF(Data!$A182&lt;#REF!,1,0),"")</f>
      </c>
    </row>
    <row r="184" spans="1:9" ht="12.75">
      <c r="A184">
        <f>IF(ISNUMBER(Data!$A183),IF(Data!$A183&lt;#REF!,1,0),"")</f>
      </c>
      <c r="B184">
        <f>IF(ISNUMBER(Data!$A183),IF(Data!$A183&lt;#REF!,1,0),"")</f>
      </c>
      <c r="C184">
        <f>IF(ISNUMBER(Data!$A183),IF(Data!$A183&lt;#REF!,1,0),"")</f>
      </c>
      <c r="D184">
        <f>IF(ISNUMBER(Data!$A183),IF(Data!$A183&lt;#REF!,1,0),"")</f>
      </c>
      <c r="E184">
        <f>IF(ISNUMBER(Data!$A183),IF(Data!$A183&lt;#REF!,1,0),"")</f>
      </c>
      <c r="F184">
        <f>IF(ISNUMBER(Data!$A183),IF(Data!$A183&lt;#REF!,1,0),"")</f>
      </c>
      <c r="G184">
        <f>IF(ISNUMBER(Data!$A183),IF(Data!$A183&lt;#REF!,1,0),"")</f>
      </c>
      <c r="H184">
        <f>IF(ISNUMBER(Data!$A183),IF(Data!$A183&lt;#REF!,1,0),"")</f>
      </c>
      <c r="I184">
        <f>IF(ISNUMBER(Data!$A183),IF(Data!$A183&lt;#REF!,1,0),"")</f>
      </c>
    </row>
    <row r="185" spans="1:9" ht="12.75">
      <c r="A185">
        <f>IF(ISNUMBER(Data!$A184),IF(Data!$A184&lt;#REF!,1,0),"")</f>
      </c>
      <c r="B185">
        <f>IF(ISNUMBER(Data!$A184),IF(Data!$A184&lt;#REF!,1,0),"")</f>
      </c>
      <c r="C185">
        <f>IF(ISNUMBER(Data!$A184),IF(Data!$A184&lt;#REF!,1,0),"")</f>
      </c>
      <c r="D185">
        <f>IF(ISNUMBER(Data!$A184),IF(Data!$A184&lt;#REF!,1,0),"")</f>
      </c>
      <c r="E185">
        <f>IF(ISNUMBER(Data!$A184),IF(Data!$A184&lt;#REF!,1,0),"")</f>
      </c>
      <c r="F185">
        <f>IF(ISNUMBER(Data!$A184),IF(Data!$A184&lt;#REF!,1,0),"")</f>
      </c>
      <c r="G185">
        <f>IF(ISNUMBER(Data!$A184),IF(Data!$A184&lt;#REF!,1,0),"")</f>
      </c>
      <c r="H185">
        <f>IF(ISNUMBER(Data!$A184),IF(Data!$A184&lt;#REF!,1,0),"")</f>
      </c>
      <c r="I185">
        <f>IF(ISNUMBER(Data!$A184),IF(Data!$A184&lt;#REF!,1,0),"")</f>
      </c>
    </row>
    <row r="186" spans="1:9" ht="12.75">
      <c r="A186">
        <f>IF(ISNUMBER(Data!$A185),IF(Data!$A185&lt;#REF!,1,0),"")</f>
      </c>
      <c r="B186">
        <f>IF(ISNUMBER(Data!$A185),IF(Data!$A185&lt;#REF!,1,0),"")</f>
      </c>
      <c r="C186">
        <f>IF(ISNUMBER(Data!$A185),IF(Data!$A185&lt;#REF!,1,0),"")</f>
      </c>
      <c r="D186">
        <f>IF(ISNUMBER(Data!$A185),IF(Data!$A185&lt;#REF!,1,0),"")</f>
      </c>
      <c r="E186">
        <f>IF(ISNUMBER(Data!$A185),IF(Data!$A185&lt;#REF!,1,0),"")</f>
      </c>
      <c r="F186">
        <f>IF(ISNUMBER(Data!$A185),IF(Data!$A185&lt;#REF!,1,0),"")</f>
      </c>
      <c r="G186">
        <f>IF(ISNUMBER(Data!$A185),IF(Data!$A185&lt;#REF!,1,0),"")</f>
      </c>
      <c r="H186">
        <f>IF(ISNUMBER(Data!$A185),IF(Data!$A185&lt;#REF!,1,0),"")</f>
      </c>
      <c r="I186">
        <f>IF(ISNUMBER(Data!$A185),IF(Data!$A185&lt;#REF!,1,0),"")</f>
      </c>
    </row>
    <row r="187" spans="1:9" ht="12.75">
      <c r="A187">
        <f>IF(ISNUMBER(Data!$A186),IF(Data!$A186&lt;#REF!,1,0),"")</f>
      </c>
      <c r="B187">
        <f>IF(ISNUMBER(Data!$A186),IF(Data!$A186&lt;#REF!,1,0),"")</f>
      </c>
      <c r="C187">
        <f>IF(ISNUMBER(Data!$A186),IF(Data!$A186&lt;#REF!,1,0),"")</f>
      </c>
      <c r="D187">
        <f>IF(ISNUMBER(Data!$A186),IF(Data!$A186&lt;#REF!,1,0),"")</f>
      </c>
      <c r="E187">
        <f>IF(ISNUMBER(Data!$A186),IF(Data!$A186&lt;#REF!,1,0),"")</f>
      </c>
      <c r="F187">
        <f>IF(ISNUMBER(Data!$A186),IF(Data!$A186&lt;#REF!,1,0),"")</f>
      </c>
      <c r="G187">
        <f>IF(ISNUMBER(Data!$A186),IF(Data!$A186&lt;#REF!,1,0),"")</f>
      </c>
      <c r="H187">
        <f>IF(ISNUMBER(Data!$A186),IF(Data!$A186&lt;#REF!,1,0),"")</f>
      </c>
      <c r="I187">
        <f>IF(ISNUMBER(Data!$A186),IF(Data!$A186&lt;#REF!,1,0),"")</f>
      </c>
    </row>
    <row r="188" spans="1:9" ht="12.75">
      <c r="A188">
        <f>IF(ISNUMBER(Data!$A187),IF(Data!$A187&lt;#REF!,1,0),"")</f>
      </c>
      <c r="B188">
        <f>IF(ISNUMBER(Data!$A187),IF(Data!$A187&lt;#REF!,1,0),"")</f>
      </c>
      <c r="C188">
        <f>IF(ISNUMBER(Data!$A187),IF(Data!$A187&lt;#REF!,1,0),"")</f>
      </c>
      <c r="D188">
        <f>IF(ISNUMBER(Data!$A187),IF(Data!$A187&lt;#REF!,1,0),"")</f>
      </c>
      <c r="E188">
        <f>IF(ISNUMBER(Data!$A187),IF(Data!$A187&lt;#REF!,1,0),"")</f>
      </c>
      <c r="F188">
        <f>IF(ISNUMBER(Data!$A187),IF(Data!$A187&lt;#REF!,1,0),"")</f>
      </c>
      <c r="G188">
        <f>IF(ISNUMBER(Data!$A187),IF(Data!$A187&lt;#REF!,1,0),"")</f>
      </c>
      <c r="H188">
        <f>IF(ISNUMBER(Data!$A187),IF(Data!$A187&lt;#REF!,1,0),"")</f>
      </c>
      <c r="I188">
        <f>IF(ISNUMBER(Data!$A187),IF(Data!$A187&lt;#REF!,1,0),"")</f>
      </c>
    </row>
    <row r="189" spans="1:9" ht="12.75">
      <c r="A189">
        <f>IF(ISNUMBER(Data!$A188),IF(Data!$A188&lt;#REF!,1,0),"")</f>
      </c>
      <c r="B189">
        <f>IF(ISNUMBER(Data!$A188),IF(Data!$A188&lt;#REF!,1,0),"")</f>
      </c>
      <c r="C189">
        <f>IF(ISNUMBER(Data!$A188),IF(Data!$A188&lt;#REF!,1,0),"")</f>
      </c>
      <c r="D189">
        <f>IF(ISNUMBER(Data!$A188),IF(Data!$A188&lt;#REF!,1,0),"")</f>
      </c>
      <c r="E189">
        <f>IF(ISNUMBER(Data!$A188),IF(Data!$A188&lt;#REF!,1,0),"")</f>
      </c>
      <c r="F189">
        <f>IF(ISNUMBER(Data!$A188),IF(Data!$A188&lt;#REF!,1,0),"")</f>
      </c>
      <c r="G189">
        <f>IF(ISNUMBER(Data!$A188),IF(Data!$A188&lt;#REF!,1,0),"")</f>
      </c>
      <c r="H189">
        <f>IF(ISNUMBER(Data!$A188),IF(Data!$A188&lt;#REF!,1,0),"")</f>
      </c>
      <c r="I189">
        <f>IF(ISNUMBER(Data!$A188),IF(Data!$A188&lt;#REF!,1,0),"")</f>
      </c>
    </row>
    <row r="190" spans="1:9" ht="12.75">
      <c r="A190">
        <f>IF(ISNUMBER(Data!$A189),IF(Data!$A189&lt;#REF!,1,0),"")</f>
      </c>
      <c r="B190">
        <f>IF(ISNUMBER(Data!$A189),IF(Data!$A189&lt;#REF!,1,0),"")</f>
      </c>
      <c r="C190">
        <f>IF(ISNUMBER(Data!$A189),IF(Data!$A189&lt;#REF!,1,0),"")</f>
      </c>
      <c r="D190">
        <f>IF(ISNUMBER(Data!$A189),IF(Data!$A189&lt;#REF!,1,0),"")</f>
      </c>
      <c r="E190">
        <f>IF(ISNUMBER(Data!$A189),IF(Data!$A189&lt;#REF!,1,0),"")</f>
      </c>
      <c r="F190">
        <f>IF(ISNUMBER(Data!$A189),IF(Data!$A189&lt;#REF!,1,0),"")</f>
      </c>
      <c r="G190">
        <f>IF(ISNUMBER(Data!$A189),IF(Data!$A189&lt;#REF!,1,0),"")</f>
      </c>
      <c r="H190">
        <f>IF(ISNUMBER(Data!$A189),IF(Data!$A189&lt;#REF!,1,0),"")</f>
      </c>
      <c r="I190">
        <f>IF(ISNUMBER(Data!$A189),IF(Data!$A189&lt;#REF!,1,0),"")</f>
      </c>
    </row>
    <row r="191" spans="1:9" ht="12.75">
      <c r="A191">
        <f>IF(ISNUMBER(Data!$A190),IF(Data!$A190&lt;#REF!,1,0),"")</f>
      </c>
      <c r="B191">
        <f>IF(ISNUMBER(Data!$A190),IF(Data!$A190&lt;#REF!,1,0),"")</f>
      </c>
      <c r="C191">
        <f>IF(ISNUMBER(Data!$A190),IF(Data!$A190&lt;#REF!,1,0),"")</f>
      </c>
      <c r="D191">
        <f>IF(ISNUMBER(Data!$A190),IF(Data!$A190&lt;#REF!,1,0),"")</f>
      </c>
      <c r="E191">
        <f>IF(ISNUMBER(Data!$A190),IF(Data!$A190&lt;#REF!,1,0),"")</f>
      </c>
      <c r="F191">
        <f>IF(ISNUMBER(Data!$A190),IF(Data!$A190&lt;#REF!,1,0),"")</f>
      </c>
      <c r="G191">
        <f>IF(ISNUMBER(Data!$A190),IF(Data!$A190&lt;#REF!,1,0),"")</f>
      </c>
      <c r="H191">
        <f>IF(ISNUMBER(Data!$A190),IF(Data!$A190&lt;#REF!,1,0),"")</f>
      </c>
      <c r="I191">
        <f>IF(ISNUMBER(Data!$A190),IF(Data!$A190&lt;#REF!,1,0),"")</f>
      </c>
    </row>
    <row r="192" spans="1:9" ht="12.75">
      <c r="A192">
        <f>IF(ISNUMBER(Data!$A191),IF(Data!$A191&lt;#REF!,1,0),"")</f>
      </c>
      <c r="B192">
        <f>IF(ISNUMBER(Data!$A191),IF(Data!$A191&lt;#REF!,1,0),"")</f>
      </c>
      <c r="C192">
        <f>IF(ISNUMBER(Data!$A191),IF(Data!$A191&lt;#REF!,1,0),"")</f>
      </c>
      <c r="D192">
        <f>IF(ISNUMBER(Data!$A191),IF(Data!$A191&lt;#REF!,1,0),"")</f>
      </c>
      <c r="E192">
        <f>IF(ISNUMBER(Data!$A191),IF(Data!$A191&lt;#REF!,1,0),"")</f>
      </c>
      <c r="F192">
        <f>IF(ISNUMBER(Data!$A191),IF(Data!$A191&lt;#REF!,1,0),"")</f>
      </c>
      <c r="G192">
        <f>IF(ISNUMBER(Data!$A191),IF(Data!$A191&lt;#REF!,1,0),"")</f>
      </c>
      <c r="H192">
        <f>IF(ISNUMBER(Data!$A191),IF(Data!$A191&lt;#REF!,1,0),"")</f>
      </c>
      <c r="I192">
        <f>IF(ISNUMBER(Data!$A191),IF(Data!$A191&lt;#REF!,1,0),"")</f>
      </c>
    </row>
    <row r="193" spans="1:9" ht="12.75">
      <c r="A193">
        <f>IF(ISNUMBER(Data!$A192),IF(Data!$A192&lt;#REF!,1,0),"")</f>
      </c>
      <c r="B193">
        <f>IF(ISNUMBER(Data!$A192),IF(Data!$A192&lt;#REF!,1,0),"")</f>
      </c>
      <c r="C193">
        <f>IF(ISNUMBER(Data!$A192),IF(Data!$A192&lt;#REF!,1,0),"")</f>
      </c>
      <c r="D193">
        <f>IF(ISNUMBER(Data!$A192),IF(Data!$A192&lt;#REF!,1,0),"")</f>
      </c>
      <c r="E193">
        <f>IF(ISNUMBER(Data!$A192),IF(Data!$A192&lt;#REF!,1,0),"")</f>
      </c>
      <c r="F193">
        <f>IF(ISNUMBER(Data!$A192),IF(Data!$A192&lt;#REF!,1,0),"")</f>
      </c>
      <c r="G193">
        <f>IF(ISNUMBER(Data!$A192),IF(Data!$A192&lt;#REF!,1,0),"")</f>
      </c>
      <c r="H193">
        <f>IF(ISNUMBER(Data!$A192),IF(Data!$A192&lt;#REF!,1,0),"")</f>
      </c>
      <c r="I193">
        <f>IF(ISNUMBER(Data!$A192),IF(Data!$A192&lt;#REF!,1,0),"")</f>
      </c>
    </row>
    <row r="194" spans="1:9" ht="12.75">
      <c r="A194">
        <f>IF(ISNUMBER(Data!$A193),IF(Data!$A193&lt;#REF!,1,0),"")</f>
      </c>
      <c r="B194">
        <f>IF(ISNUMBER(Data!$A193),IF(Data!$A193&lt;#REF!,1,0),"")</f>
      </c>
      <c r="C194">
        <f>IF(ISNUMBER(Data!$A193),IF(Data!$A193&lt;#REF!,1,0),"")</f>
      </c>
      <c r="D194">
        <f>IF(ISNUMBER(Data!$A193),IF(Data!$A193&lt;#REF!,1,0),"")</f>
      </c>
      <c r="E194">
        <f>IF(ISNUMBER(Data!$A193),IF(Data!$A193&lt;#REF!,1,0),"")</f>
      </c>
      <c r="F194">
        <f>IF(ISNUMBER(Data!$A193),IF(Data!$A193&lt;#REF!,1,0),"")</f>
      </c>
      <c r="G194">
        <f>IF(ISNUMBER(Data!$A193),IF(Data!$A193&lt;#REF!,1,0),"")</f>
      </c>
      <c r="H194">
        <f>IF(ISNUMBER(Data!$A193),IF(Data!$A193&lt;#REF!,1,0),"")</f>
      </c>
      <c r="I194">
        <f>IF(ISNUMBER(Data!$A193),IF(Data!$A193&lt;#REF!,1,0),"")</f>
      </c>
    </row>
    <row r="195" spans="1:9" ht="12.75">
      <c r="A195">
        <f>IF(ISNUMBER(Data!$A194),IF(Data!$A194&lt;#REF!,1,0),"")</f>
      </c>
      <c r="B195">
        <f>IF(ISNUMBER(Data!$A194),IF(Data!$A194&lt;#REF!,1,0),"")</f>
      </c>
      <c r="C195">
        <f>IF(ISNUMBER(Data!$A194),IF(Data!$A194&lt;#REF!,1,0),"")</f>
      </c>
      <c r="D195">
        <f>IF(ISNUMBER(Data!$A194),IF(Data!$A194&lt;#REF!,1,0),"")</f>
      </c>
      <c r="E195">
        <f>IF(ISNUMBER(Data!$A194),IF(Data!$A194&lt;#REF!,1,0),"")</f>
      </c>
      <c r="F195">
        <f>IF(ISNUMBER(Data!$A194),IF(Data!$A194&lt;#REF!,1,0),"")</f>
      </c>
      <c r="G195">
        <f>IF(ISNUMBER(Data!$A194),IF(Data!$A194&lt;#REF!,1,0),"")</f>
      </c>
      <c r="H195">
        <f>IF(ISNUMBER(Data!$A194),IF(Data!$A194&lt;#REF!,1,0),"")</f>
      </c>
      <c r="I195">
        <f>IF(ISNUMBER(Data!$A194),IF(Data!$A194&lt;#REF!,1,0),"")</f>
      </c>
    </row>
    <row r="196" spans="1:9" ht="12.75">
      <c r="A196">
        <f>IF(ISNUMBER(Data!$A195),IF(Data!$A195&lt;#REF!,1,0),"")</f>
      </c>
      <c r="B196">
        <f>IF(ISNUMBER(Data!$A195),IF(Data!$A195&lt;#REF!,1,0),"")</f>
      </c>
      <c r="C196">
        <f>IF(ISNUMBER(Data!$A195),IF(Data!$A195&lt;#REF!,1,0),"")</f>
      </c>
      <c r="D196">
        <f>IF(ISNUMBER(Data!$A195),IF(Data!$A195&lt;#REF!,1,0),"")</f>
      </c>
      <c r="E196">
        <f>IF(ISNUMBER(Data!$A195),IF(Data!$A195&lt;#REF!,1,0),"")</f>
      </c>
      <c r="F196">
        <f>IF(ISNUMBER(Data!$A195),IF(Data!$A195&lt;#REF!,1,0),"")</f>
      </c>
      <c r="G196">
        <f>IF(ISNUMBER(Data!$A195),IF(Data!$A195&lt;#REF!,1,0),"")</f>
      </c>
      <c r="H196">
        <f>IF(ISNUMBER(Data!$A195),IF(Data!$A195&lt;#REF!,1,0),"")</f>
      </c>
      <c r="I196">
        <f>IF(ISNUMBER(Data!$A195),IF(Data!$A195&lt;#REF!,1,0),"")</f>
      </c>
    </row>
    <row r="197" spans="1:9" ht="12.75">
      <c r="A197">
        <f>IF(ISNUMBER(Data!$A196),IF(Data!$A196&lt;#REF!,1,0),"")</f>
      </c>
      <c r="B197">
        <f>IF(ISNUMBER(Data!$A196),IF(Data!$A196&lt;#REF!,1,0),"")</f>
      </c>
      <c r="C197">
        <f>IF(ISNUMBER(Data!$A196),IF(Data!$A196&lt;#REF!,1,0),"")</f>
      </c>
      <c r="D197">
        <f>IF(ISNUMBER(Data!$A196),IF(Data!$A196&lt;#REF!,1,0),"")</f>
      </c>
      <c r="E197">
        <f>IF(ISNUMBER(Data!$A196),IF(Data!$A196&lt;#REF!,1,0),"")</f>
      </c>
      <c r="F197">
        <f>IF(ISNUMBER(Data!$A196),IF(Data!$A196&lt;#REF!,1,0),"")</f>
      </c>
      <c r="G197">
        <f>IF(ISNUMBER(Data!$A196),IF(Data!$A196&lt;#REF!,1,0),"")</f>
      </c>
      <c r="H197">
        <f>IF(ISNUMBER(Data!$A196),IF(Data!$A196&lt;#REF!,1,0),"")</f>
      </c>
      <c r="I197">
        <f>IF(ISNUMBER(Data!$A196),IF(Data!$A196&lt;#REF!,1,0),"")</f>
      </c>
    </row>
    <row r="198" spans="1:9" ht="12.75">
      <c r="A198">
        <f>IF(ISNUMBER(Data!$A197),IF(Data!$A197&lt;#REF!,1,0),"")</f>
      </c>
      <c r="B198">
        <f>IF(ISNUMBER(Data!$A197),IF(Data!$A197&lt;#REF!,1,0),"")</f>
      </c>
      <c r="C198">
        <f>IF(ISNUMBER(Data!$A197),IF(Data!$A197&lt;#REF!,1,0),"")</f>
      </c>
      <c r="D198">
        <f>IF(ISNUMBER(Data!$A197),IF(Data!$A197&lt;#REF!,1,0),"")</f>
      </c>
      <c r="E198">
        <f>IF(ISNUMBER(Data!$A197),IF(Data!$A197&lt;#REF!,1,0),"")</f>
      </c>
      <c r="F198">
        <f>IF(ISNUMBER(Data!$A197),IF(Data!$A197&lt;#REF!,1,0),"")</f>
      </c>
      <c r="G198">
        <f>IF(ISNUMBER(Data!$A197),IF(Data!$A197&lt;#REF!,1,0),"")</f>
      </c>
      <c r="H198">
        <f>IF(ISNUMBER(Data!$A197),IF(Data!$A197&lt;#REF!,1,0),"")</f>
      </c>
      <c r="I198">
        <f>IF(ISNUMBER(Data!$A197),IF(Data!$A197&lt;#REF!,1,0),"")</f>
      </c>
    </row>
    <row r="199" spans="1:9" ht="12.75">
      <c r="A199">
        <f>IF(ISNUMBER(Data!$A198),IF(Data!$A198&lt;#REF!,1,0),"")</f>
      </c>
      <c r="B199">
        <f>IF(ISNUMBER(Data!$A198),IF(Data!$A198&lt;#REF!,1,0),"")</f>
      </c>
      <c r="C199">
        <f>IF(ISNUMBER(Data!$A198),IF(Data!$A198&lt;#REF!,1,0),"")</f>
      </c>
      <c r="D199">
        <f>IF(ISNUMBER(Data!$A198),IF(Data!$A198&lt;#REF!,1,0),"")</f>
      </c>
      <c r="E199">
        <f>IF(ISNUMBER(Data!$A198),IF(Data!$A198&lt;#REF!,1,0),"")</f>
      </c>
      <c r="F199">
        <f>IF(ISNUMBER(Data!$A198),IF(Data!$A198&lt;#REF!,1,0),"")</f>
      </c>
      <c r="G199">
        <f>IF(ISNUMBER(Data!$A198),IF(Data!$A198&lt;#REF!,1,0),"")</f>
      </c>
      <c r="H199">
        <f>IF(ISNUMBER(Data!$A198),IF(Data!$A198&lt;#REF!,1,0),"")</f>
      </c>
      <c r="I199">
        <f>IF(ISNUMBER(Data!$A198),IF(Data!$A198&lt;#REF!,1,0),"")</f>
      </c>
    </row>
    <row r="200" spans="1:9" ht="12.75">
      <c r="A200">
        <f>IF(ISNUMBER(Data!$A199),IF(Data!$A199&lt;#REF!,1,0),"")</f>
      </c>
      <c r="B200">
        <f>IF(ISNUMBER(Data!$A199),IF(Data!$A199&lt;#REF!,1,0),"")</f>
      </c>
      <c r="C200">
        <f>IF(ISNUMBER(Data!$A199),IF(Data!$A199&lt;#REF!,1,0),"")</f>
      </c>
      <c r="D200">
        <f>IF(ISNUMBER(Data!$A199),IF(Data!$A199&lt;#REF!,1,0),"")</f>
      </c>
      <c r="E200">
        <f>IF(ISNUMBER(Data!$A199),IF(Data!$A199&lt;#REF!,1,0),"")</f>
      </c>
      <c r="F200">
        <f>IF(ISNUMBER(Data!$A199),IF(Data!$A199&lt;#REF!,1,0),"")</f>
      </c>
      <c r="G200">
        <f>IF(ISNUMBER(Data!$A199),IF(Data!$A199&lt;#REF!,1,0),"")</f>
      </c>
      <c r="H200">
        <f>IF(ISNUMBER(Data!$A199),IF(Data!$A199&lt;#REF!,1,0),"")</f>
      </c>
      <c r="I200">
        <f>IF(ISNUMBER(Data!$A199),IF(Data!$A199&lt;#REF!,1,0),"")</f>
      </c>
    </row>
    <row r="201" spans="1:9" ht="12.75">
      <c r="A201">
        <f>IF(ISNUMBER(Data!$A200),IF(Data!$A200&lt;#REF!,1,0),"")</f>
      </c>
      <c r="B201">
        <f>IF(ISNUMBER(Data!$A200),IF(Data!$A200&lt;#REF!,1,0),"")</f>
      </c>
      <c r="C201">
        <f>IF(ISNUMBER(Data!$A200),IF(Data!$A200&lt;#REF!,1,0),"")</f>
      </c>
      <c r="D201">
        <f>IF(ISNUMBER(Data!$A200),IF(Data!$A200&lt;#REF!,1,0),"")</f>
      </c>
      <c r="E201">
        <f>IF(ISNUMBER(Data!$A200),IF(Data!$A200&lt;#REF!,1,0),"")</f>
      </c>
      <c r="F201">
        <f>IF(ISNUMBER(Data!$A200),IF(Data!$A200&lt;#REF!,1,0),"")</f>
      </c>
      <c r="G201">
        <f>IF(ISNUMBER(Data!$A200),IF(Data!$A200&lt;#REF!,1,0),"")</f>
      </c>
      <c r="H201">
        <f>IF(ISNUMBER(Data!$A200),IF(Data!$A200&lt;#REF!,1,0),"")</f>
      </c>
      <c r="I201">
        <f>IF(ISNUMBER(Data!$A200),IF(Data!$A200&lt;#REF!,1,0),"")</f>
      </c>
    </row>
    <row r="202" spans="1:9" ht="12.75">
      <c r="A202">
        <f>IF(ISNUMBER(Data!$A201),IF(Data!$A201&lt;#REF!,1,0),"")</f>
      </c>
      <c r="B202">
        <f>IF(ISNUMBER(Data!$A201),IF(Data!$A201&lt;#REF!,1,0),"")</f>
      </c>
      <c r="C202">
        <f>IF(ISNUMBER(Data!$A201),IF(Data!$A201&lt;#REF!,1,0),"")</f>
      </c>
      <c r="D202">
        <f>IF(ISNUMBER(Data!$A201),IF(Data!$A201&lt;#REF!,1,0),"")</f>
      </c>
      <c r="E202">
        <f>IF(ISNUMBER(Data!$A201),IF(Data!$A201&lt;#REF!,1,0),"")</f>
      </c>
      <c r="F202">
        <f>IF(ISNUMBER(Data!$A201),IF(Data!$A201&lt;#REF!,1,0),"")</f>
      </c>
      <c r="G202">
        <f>IF(ISNUMBER(Data!$A201),IF(Data!$A201&lt;#REF!,1,0),"")</f>
      </c>
      <c r="H202">
        <f>IF(ISNUMBER(Data!$A201),IF(Data!$A201&lt;#REF!,1,0),"")</f>
      </c>
      <c r="I202">
        <f>IF(ISNUMBER(Data!$A201),IF(Data!$A201&lt;#REF!,1,0),"")</f>
      </c>
    </row>
    <row r="203" spans="1:9" ht="12.75">
      <c r="A203">
        <f>IF(ISNUMBER(Data!$A202),IF(Data!$A202&lt;#REF!,1,0),"")</f>
      </c>
      <c r="B203">
        <f>IF(ISNUMBER(Data!$A202),IF(Data!$A202&lt;#REF!,1,0),"")</f>
      </c>
      <c r="C203">
        <f>IF(ISNUMBER(Data!$A202),IF(Data!$A202&lt;#REF!,1,0),"")</f>
      </c>
      <c r="D203">
        <f>IF(ISNUMBER(Data!$A202),IF(Data!$A202&lt;#REF!,1,0),"")</f>
      </c>
      <c r="E203">
        <f>IF(ISNUMBER(Data!$A202),IF(Data!$A202&lt;#REF!,1,0),"")</f>
      </c>
      <c r="F203">
        <f>IF(ISNUMBER(Data!$A202),IF(Data!$A202&lt;#REF!,1,0),"")</f>
      </c>
      <c r="G203">
        <f>IF(ISNUMBER(Data!$A202),IF(Data!$A202&lt;#REF!,1,0),"")</f>
      </c>
      <c r="H203">
        <f>IF(ISNUMBER(Data!$A202),IF(Data!$A202&lt;#REF!,1,0),"")</f>
      </c>
      <c r="I203">
        <f>IF(ISNUMBER(Data!$A202),IF(Data!$A202&lt;#REF!,1,0),"")</f>
      </c>
    </row>
    <row r="204" spans="1:9" ht="12.75">
      <c r="A204">
        <f>IF(ISNUMBER(Data!$A203),IF(Data!$A203&lt;#REF!,1,0),"")</f>
      </c>
      <c r="B204">
        <f>IF(ISNUMBER(Data!$A203),IF(Data!$A203&lt;#REF!,1,0),"")</f>
      </c>
      <c r="C204">
        <f>IF(ISNUMBER(Data!$A203),IF(Data!$A203&lt;#REF!,1,0),"")</f>
      </c>
      <c r="D204">
        <f>IF(ISNUMBER(Data!$A203),IF(Data!$A203&lt;#REF!,1,0),"")</f>
      </c>
      <c r="E204">
        <f>IF(ISNUMBER(Data!$A203),IF(Data!$A203&lt;#REF!,1,0),"")</f>
      </c>
      <c r="F204">
        <f>IF(ISNUMBER(Data!$A203),IF(Data!$A203&lt;#REF!,1,0),"")</f>
      </c>
      <c r="G204">
        <f>IF(ISNUMBER(Data!$A203),IF(Data!$A203&lt;#REF!,1,0),"")</f>
      </c>
      <c r="H204">
        <f>IF(ISNUMBER(Data!$A203),IF(Data!$A203&lt;#REF!,1,0),"")</f>
      </c>
      <c r="I204">
        <f>IF(ISNUMBER(Data!$A203),IF(Data!$A203&lt;#REF!,1,0),"")</f>
      </c>
    </row>
    <row r="205" spans="1:9" ht="12.75">
      <c r="A205">
        <f>IF(ISNUMBER(Data!$A204),IF(Data!$A204&lt;#REF!,1,0),"")</f>
      </c>
      <c r="B205">
        <f>IF(ISNUMBER(Data!$A204),IF(Data!$A204&lt;#REF!,1,0),"")</f>
      </c>
      <c r="C205">
        <f>IF(ISNUMBER(Data!$A204),IF(Data!$A204&lt;#REF!,1,0),"")</f>
      </c>
      <c r="D205">
        <f>IF(ISNUMBER(Data!$A204),IF(Data!$A204&lt;#REF!,1,0),"")</f>
      </c>
      <c r="E205">
        <f>IF(ISNUMBER(Data!$A204),IF(Data!$A204&lt;#REF!,1,0),"")</f>
      </c>
      <c r="F205">
        <f>IF(ISNUMBER(Data!$A204),IF(Data!$A204&lt;#REF!,1,0),"")</f>
      </c>
      <c r="G205">
        <f>IF(ISNUMBER(Data!$A204),IF(Data!$A204&lt;#REF!,1,0),"")</f>
      </c>
      <c r="H205">
        <f>IF(ISNUMBER(Data!$A204),IF(Data!$A204&lt;#REF!,1,0),"")</f>
      </c>
      <c r="I205">
        <f>IF(ISNUMBER(Data!$A204),IF(Data!$A204&lt;#REF!,1,0),"")</f>
      </c>
    </row>
    <row r="206" spans="1:9" ht="12.75">
      <c r="A206">
        <f>IF(ISNUMBER(Data!$A205),IF(Data!$A205&lt;#REF!,1,0),"")</f>
      </c>
      <c r="B206">
        <f>IF(ISNUMBER(Data!$A205),IF(Data!$A205&lt;#REF!,1,0),"")</f>
      </c>
      <c r="C206">
        <f>IF(ISNUMBER(Data!$A205),IF(Data!$A205&lt;#REF!,1,0),"")</f>
      </c>
      <c r="D206">
        <f>IF(ISNUMBER(Data!$A205),IF(Data!$A205&lt;#REF!,1,0),"")</f>
      </c>
      <c r="E206">
        <f>IF(ISNUMBER(Data!$A205),IF(Data!$A205&lt;#REF!,1,0),"")</f>
      </c>
      <c r="F206">
        <f>IF(ISNUMBER(Data!$A205),IF(Data!$A205&lt;#REF!,1,0),"")</f>
      </c>
      <c r="G206">
        <f>IF(ISNUMBER(Data!$A205),IF(Data!$A205&lt;#REF!,1,0),"")</f>
      </c>
      <c r="H206">
        <f>IF(ISNUMBER(Data!$A205),IF(Data!$A205&lt;#REF!,1,0),"")</f>
      </c>
      <c r="I206">
        <f>IF(ISNUMBER(Data!$A205),IF(Data!$A205&lt;#REF!,1,0),"")</f>
      </c>
    </row>
    <row r="207" spans="1:9" ht="12.75">
      <c r="A207">
        <f>IF(ISNUMBER(Data!$A206),IF(Data!$A206&lt;#REF!,1,0),"")</f>
      </c>
      <c r="B207">
        <f>IF(ISNUMBER(Data!$A206),IF(Data!$A206&lt;#REF!,1,0),"")</f>
      </c>
      <c r="C207">
        <f>IF(ISNUMBER(Data!$A206),IF(Data!$A206&lt;#REF!,1,0),"")</f>
      </c>
      <c r="D207">
        <f>IF(ISNUMBER(Data!$A206),IF(Data!$A206&lt;#REF!,1,0),"")</f>
      </c>
      <c r="E207">
        <f>IF(ISNUMBER(Data!$A206),IF(Data!$A206&lt;#REF!,1,0),"")</f>
      </c>
      <c r="F207">
        <f>IF(ISNUMBER(Data!$A206),IF(Data!$A206&lt;#REF!,1,0),"")</f>
      </c>
      <c r="G207">
        <f>IF(ISNUMBER(Data!$A206),IF(Data!$A206&lt;#REF!,1,0),"")</f>
      </c>
      <c r="H207">
        <f>IF(ISNUMBER(Data!$A206),IF(Data!$A206&lt;#REF!,1,0),"")</f>
      </c>
      <c r="I207">
        <f>IF(ISNUMBER(Data!$A206),IF(Data!$A206&lt;#REF!,1,0),"")</f>
      </c>
    </row>
    <row r="208" spans="1:9" ht="12.75">
      <c r="A208">
        <f>IF(ISNUMBER(Data!$A207),IF(Data!$A207&lt;#REF!,1,0),"")</f>
      </c>
      <c r="B208">
        <f>IF(ISNUMBER(Data!$A207),IF(Data!$A207&lt;#REF!,1,0),"")</f>
      </c>
      <c r="C208">
        <f>IF(ISNUMBER(Data!$A207),IF(Data!$A207&lt;#REF!,1,0),"")</f>
      </c>
      <c r="D208">
        <f>IF(ISNUMBER(Data!$A207),IF(Data!$A207&lt;#REF!,1,0),"")</f>
      </c>
      <c r="E208">
        <f>IF(ISNUMBER(Data!$A207),IF(Data!$A207&lt;#REF!,1,0),"")</f>
      </c>
      <c r="F208">
        <f>IF(ISNUMBER(Data!$A207),IF(Data!$A207&lt;#REF!,1,0),"")</f>
      </c>
      <c r="G208">
        <f>IF(ISNUMBER(Data!$A207),IF(Data!$A207&lt;#REF!,1,0),"")</f>
      </c>
      <c r="H208">
        <f>IF(ISNUMBER(Data!$A207),IF(Data!$A207&lt;#REF!,1,0),"")</f>
      </c>
      <c r="I208">
        <f>IF(ISNUMBER(Data!$A207),IF(Data!$A207&lt;#REF!,1,0),"")</f>
      </c>
    </row>
    <row r="209" spans="1:9" ht="12.75">
      <c r="A209">
        <f>IF(ISNUMBER(Data!$A208),IF(Data!$A208&lt;#REF!,1,0),"")</f>
      </c>
      <c r="B209">
        <f>IF(ISNUMBER(Data!$A208),IF(Data!$A208&lt;#REF!,1,0),"")</f>
      </c>
      <c r="C209">
        <f>IF(ISNUMBER(Data!$A208),IF(Data!$A208&lt;#REF!,1,0),"")</f>
      </c>
      <c r="D209">
        <f>IF(ISNUMBER(Data!$A208),IF(Data!$A208&lt;#REF!,1,0),"")</f>
      </c>
      <c r="E209">
        <f>IF(ISNUMBER(Data!$A208),IF(Data!$A208&lt;#REF!,1,0),"")</f>
      </c>
      <c r="F209">
        <f>IF(ISNUMBER(Data!$A208),IF(Data!$A208&lt;#REF!,1,0),"")</f>
      </c>
      <c r="G209">
        <f>IF(ISNUMBER(Data!$A208),IF(Data!$A208&lt;#REF!,1,0),"")</f>
      </c>
      <c r="H209">
        <f>IF(ISNUMBER(Data!$A208),IF(Data!$A208&lt;#REF!,1,0),"")</f>
      </c>
      <c r="I209">
        <f>IF(ISNUMBER(Data!$A208),IF(Data!$A208&lt;#REF!,1,0),"")</f>
      </c>
    </row>
    <row r="210" spans="1:9" ht="12.75">
      <c r="A210">
        <f>IF(ISNUMBER(Data!$A209),IF(Data!$A209&lt;#REF!,1,0),"")</f>
      </c>
      <c r="B210">
        <f>IF(ISNUMBER(Data!$A209),IF(Data!$A209&lt;#REF!,1,0),"")</f>
      </c>
      <c r="C210">
        <f>IF(ISNUMBER(Data!$A209),IF(Data!$A209&lt;#REF!,1,0),"")</f>
      </c>
      <c r="D210">
        <f>IF(ISNUMBER(Data!$A209),IF(Data!$A209&lt;#REF!,1,0),"")</f>
      </c>
      <c r="E210">
        <f>IF(ISNUMBER(Data!$A209),IF(Data!$A209&lt;#REF!,1,0),"")</f>
      </c>
      <c r="F210">
        <f>IF(ISNUMBER(Data!$A209),IF(Data!$A209&lt;#REF!,1,0),"")</f>
      </c>
      <c r="G210">
        <f>IF(ISNUMBER(Data!$A209),IF(Data!$A209&lt;#REF!,1,0),"")</f>
      </c>
      <c r="H210">
        <f>IF(ISNUMBER(Data!$A209),IF(Data!$A209&lt;#REF!,1,0),"")</f>
      </c>
      <c r="I210">
        <f>IF(ISNUMBER(Data!$A209),IF(Data!$A209&lt;#REF!,1,0),"")</f>
      </c>
    </row>
    <row r="211" spans="1:9" ht="12.75">
      <c r="A211">
        <f>IF(ISNUMBER(Data!$A210),IF(Data!$A210&lt;#REF!,1,0),"")</f>
      </c>
      <c r="B211">
        <f>IF(ISNUMBER(Data!$A210),IF(Data!$A210&lt;#REF!,1,0),"")</f>
      </c>
      <c r="C211">
        <f>IF(ISNUMBER(Data!$A210),IF(Data!$A210&lt;#REF!,1,0),"")</f>
      </c>
      <c r="D211">
        <f>IF(ISNUMBER(Data!$A210),IF(Data!$A210&lt;#REF!,1,0),"")</f>
      </c>
      <c r="E211">
        <f>IF(ISNUMBER(Data!$A210),IF(Data!$A210&lt;#REF!,1,0),"")</f>
      </c>
      <c r="F211">
        <f>IF(ISNUMBER(Data!$A210),IF(Data!$A210&lt;#REF!,1,0),"")</f>
      </c>
      <c r="G211">
        <f>IF(ISNUMBER(Data!$A210),IF(Data!$A210&lt;#REF!,1,0),"")</f>
      </c>
      <c r="H211">
        <f>IF(ISNUMBER(Data!$A210),IF(Data!$A210&lt;#REF!,1,0),"")</f>
      </c>
      <c r="I211">
        <f>IF(ISNUMBER(Data!$A210),IF(Data!$A210&lt;#REF!,1,0),"")</f>
      </c>
    </row>
    <row r="212" spans="1:9" ht="12.75">
      <c r="A212">
        <f>IF(ISNUMBER(Data!$A211),IF(Data!$A211&lt;#REF!,1,0),"")</f>
      </c>
      <c r="B212">
        <f>IF(ISNUMBER(Data!$A211),IF(Data!$A211&lt;#REF!,1,0),"")</f>
      </c>
      <c r="C212">
        <f>IF(ISNUMBER(Data!$A211),IF(Data!$A211&lt;#REF!,1,0),"")</f>
      </c>
      <c r="D212">
        <f>IF(ISNUMBER(Data!$A211),IF(Data!$A211&lt;#REF!,1,0),"")</f>
      </c>
      <c r="E212">
        <f>IF(ISNUMBER(Data!$A211),IF(Data!$A211&lt;#REF!,1,0),"")</f>
      </c>
      <c r="F212">
        <f>IF(ISNUMBER(Data!$A211),IF(Data!$A211&lt;#REF!,1,0),"")</f>
      </c>
      <c r="G212">
        <f>IF(ISNUMBER(Data!$A211),IF(Data!$A211&lt;#REF!,1,0),"")</f>
      </c>
      <c r="H212">
        <f>IF(ISNUMBER(Data!$A211),IF(Data!$A211&lt;#REF!,1,0),"")</f>
      </c>
      <c r="I212">
        <f>IF(ISNUMBER(Data!$A211),IF(Data!$A211&lt;#REF!,1,0),"")</f>
      </c>
    </row>
    <row r="213" spans="1:9" ht="12.75">
      <c r="A213">
        <f>IF(ISNUMBER(Data!$A212),IF(Data!$A212&lt;#REF!,1,0),"")</f>
      </c>
      <c r="B213">
        <f>IF(ISNUMBER(Data!$A212),IF(Data!$A212&lt;#REF!,1,0),"")</f>
      </c>
      <c r="C213">
        <f>IF(ISNUMBER(Data!$A212),IF(Data!$A212&lt;#REF!,1,0),"")</f>
      </c>
      <c r="D213">
        <f>IF(ISNUMBER(Data!$A212),IF(Data!$A212&lt;#REF!,1,0),"")</f>
      </c>
      <c r="E213">
        <f>IF(ISNUMBER(Data!$A212),IF(Data!$A212&lt;#REF!,1,0),"")</f>
      </c>
      <c r="F213">
        <f>IF(ISNUMBER(Data!$A212),IF(Data!$A212&lt;#REF!,1,0),"")</f>
      </c>
      <c r="G213">
        <f>IF(ISNUMBER(Data!$A212),IF(Data!$A212&lt;#REF!,1,0),"")</f>
      </c>
      <c r="H213">
        <f>IF(ISNUMBER(Data!$A212),IF(Data!$A212&lt;#REF!,1,0),"")</f>
      </c>
      <c r="I213">
        <f>IF(ISNUMBER(Data!$A212),IF(Data!$A212&lt;#REF!,1,0),"")</f>
      </c>
    </row>
    <row r="214" spans="1:9" ht="12.75">
      <c r="A214">
        <f>IF(ISNUMBER(Data!$A213),IF(Data!$A213&lt;#REF!,1,0),"")</f>
      </c>
      <c r="B214">
        <f>IF(ISNUMBER(Data!$A213),IF(Data!$A213&lt;#REF!,1,0),"")</f>
      </c>
      <c r="C214">
        <f>IF(ISNUMBER(Data!$A213),IF(Data!$A213&lt;#REF!,1,0),"")</f>
      </c>
      <c r="D214">
        <f>IF(ISNUMBER(Data!$A213),IF(Data!$A213&lt;#REF!,1,0),"")</f>
      </c>
      <c r="E214">
        <f>IF(ISNUMBER(Data!$A213),IF(Data!$A213&lt;#REF!,1,0),"")</f>
      </c>
      <c r="F214">
        <f>IF(ISNUMBER(Data!$A213),IF(Data!$A213&lt;#REF!,1,0),"")</f>
      </c>
      <c r="G214">
        <f>IF(ISNUMBER(Data!$A213),IF(Data!$A213&lt;#REF!,1,0),"")</f>
      </c>
      <c r="H214">
        <f>IF(ISNUMBER(Data!$A213),IF(Data!$A213&lt;#REF!,1,0),"")</f>
      </c>
      <c r="I214">
        <f>IF(ISNUMBER(Data!$A213),IF(Data!$A213&lt;#REF!,1,0),"")</f>
      </c>
    </row>
    <row r="215" spans="1:9" ht="12.75">
      <c r="A215">
        <f>IF(ISNUMBER(Data!$A214),IF(Data!$A214&lt;#REF!,1,0),"")</f>
      </c>
      <c r="B215">
        <f>IF(ISNUMBER(Data!$A214),IF(Data!$A214&lt;#REF!,1,0),"")</f>
      </c>
      <c r="C215">
        <f>IF(ISNUMBER(Data!$A214),IF(Data!$A214&lt;#REF!,1,0),"")</f>
      </c>
      <c r="D215">
        <f>IF(ISNUMBER(Data!$A214),IF(Data!$A214&lt;#REF!,1,0),"")</f>
      </c>
      <c r="E215">
        <f>IF(ISNUMBER(Data!$A214),IF(Data!$A214&lt;#REF!,1,0),"")</f>
      </c>
      <c r="F215">
        <f>IF(ISNUMBER(Data!$A214),IF(Data!$A214&lt;#REF!,1,0),"")</f>
      </c>
      <c r="G215">
        <f>IF(ISNUMBER(Data!$A214),IF(Data!$A214&lt;#REF!,1,0),"")</f>
      </c>
      <c r="H215">
        <f>IF(ISNUMBER(Data!$A214),IF(Data!$A214&lt;#REF!,1,0),"")</f>
      </c>
      <c r="I215">
        <f>IF(ISNUMBER(Data!$A214),IF(Data!$A214&lt;#REF!,1,0),"")</f>
      </c>
    </row>
    <row r="216" spans="1:9" ht="12.75">
      <c r="A216">
        <f>IF(ISNUMBER(Data!$A215),IF(Data!$A215&lt;#REF!,1,0),"")</f>
      </c>
      <c r="B216">
        <f>IF(ISNUMBER(Data!$A215),IF(Data!$A215&lt;#REF!,1,0),"")</f>
      </c>
      <c r="C216">
        <f>IF(ISNUMBER(Data!$A215),IF(Data!$A215&lt;#REF!,1,0),"")</f>
      </c>
      <c r="D216">
        <f>IF(ISNUMBER(Data!$A215),IF(Data!$A215&lt;#REF!,1,0),"")</f>
      </c>
      <c r="E216">
        <f>IF(ISNUMBER(Data!$A215),IF(Data!$A215&lt;#REF!,1,0),"")</f>
      </c>
      <c r="F216">
        <f>IF(ISNUMBER(Data!$A215),IF(Data!$A215&lt;#REF!,1,0),"")</f>
      </c>
      <c r="G216">
        <f>IF(ISNUMBER(Data!$A215),IF(Data!$A215&lt;#REF!,1,0),"")</f>
      </c>
      <c r="H216">
        <f>IF(ISNUMBER(Data!$A215),IF(Data!$A215&lt;#REF!,1,0),"")</f>
      </c>
      <c r="I216">
        <f>IF(ISNUMBER(Data!$A215),IF(Data!$A215&lt;#REF!,1,0),"")</f>
      </c>
    </row>
    <row r="217" spans="1:9" ht="12.75">
      <c r="A217">
        <f>IF(ISNUMBER(Data!$A216),IF(Data!$A216&lt;#REF!,1,0),"")</f>
      </c>
      <c r="B217">
        <f>IF(ISNUMBER(Data!$A216),IF(Data!$A216&lt;#REF!,1,0),"")</f>
      </c>
      <c r="C217">
        <f>IF(ISNUMBER(Data!$A216),IF(Data!$A216&lt;#REF!,1,0),"")</f>
      </c>
      <c r="D217">
        <f>IF(ISNUMBER(Data!$A216),IF(Data!$A216&lt;#REF!,1,0),"")</f>
      </c>
      <c r="E217">
        <f>IF(ISNUMBER(Data!$A216),IF(Data!$A216&lt;#REF!,1,0),"")</f>
      </c>
      <c r="F217">
        <f>IF(ISNUMBER(Data!$A216),IF(Data!$A216&lt;#REF!,1,0),"")</f>
      </c>
      <c r="G217">
        <f>IF(ISNUMBER(Data!$A216),IF(Data!$A216&lt;#REF!,1,0),"")</f>
      </c>
      <c r="H217">
        <f>IF(ISNUMBER(Data!$A216),IF(Data!$A216&lt;#REF!,1,0),"")</f>
      </c>
      <c r="I217">
        <f>IF(ISNUMBER(Data!$A216),IF(Data!$A216&lt;#REF!,1,0),"")</f>
      </c>
    </row>
    <row r="218" spans="1:9" ht="12.75">
      <c r="A218">
        <f>IF(ISNUMBER(Data!$A217),IF(Data!$A217&lt;#REF!,1,0),"")</f>
      </c>
      <c r="B218">
        <f>IF(ISNUMBER(Data!$A217),IF(Data!$A217&lt;#REF!,1,0),"")</f>
      </c>
      <c r="C218">
        <f>IF(ISNUMBER(Data!$A217),IF(Data!$A217&lt;#REF!,1,0),"")</f>
      </c>
      <c r="D218">
        <f>IF(ISNUMBER(Data!$A217),IF(Data!$A217&lt;#REF!,1,0),"")</f>
      </c>
      <c r="E218">
        <f>IF(ISNUMBER(Data!$A217),IF(Data!$A217&lt;#REF!,1,0),"")</f>
      </c>
      <c r="F218">
        <f>IF(ISNUMBER(Data!$A217),IF(Data!$A217&lt;#REF!,1,0),"")</f>
      </c>
      <c r="G218">
        <f>IF(ISNUMBER(Data!$A217),IF(Data!$A217&lt;#REF!,1,0),"")</f>
      </c>
      <c r="H218">
        <f>IF(ISNUMBER(Data!$A217),IF(Data!$A217&lt;#REF!,1,0),"")</f>
      </c>
      <c r="I218">
        <f>IF(ISNUMBER(Data!$A217),IF(Data!$A217&lt;#REF!,1,0),"")</f>
      </c>
    </row>
    <row r="219" spans="1:9" ht="12.75">
      <c r="A219">
        <f>IF(ISNUMBER(Data!$A218),IF(Data!$A218&lt;#REF!,1,0),"")</f>
      </c>
      <c r="B219">
        <f>IF(ISNUMBER(Data!$A218),IF(Data!$A218&lt;#REF!,1,0),"")</f>
      </c>
      <c r="C219">
        <f>IF(ISNUMBER(Data!$A218),IF(Data!$A218&lt;#REF!,1,0),"")</f>
      </c>
      <c r="D219">
        <f>IF(ISNUMBER(Data!$A218),IF(Data!$A218&lt;#REF!,1,0),"")</f>
      </c>
      <c r="E219">
        <f>IF(ISNUMBER(Data!$A218),IF(Data!$A218&lt;#REF!,1,0),"")</f>
      </c>
      <c r="F219">
        <f>IF(ISNUMBER(Data!$A218),IF(Data!$A218&lt;#REF!,1,0),"")</f>
      </c>
      <c r="G219">
        <f>IF(ISNUMBER(Data!$A218),IF(Data!$A218&lt;#REF!,1,0),"")</f>
      </c>
      <c r="H219">
        <f>IF(ISNUMBER(Data!$A218),IF(Data!$A218&lt;#REF!,1,0),"")</f>
      </c>
      <c r="I219">
        <f>IF(ISNUMBER(Data!$A218),IF(Data!$A218&lt;#REF!,1,0),"")</f>
      </c>
    </row>
    <row r="220" spans="1:9" ht="12.75">
      <c r="A220">
        <f>IF(ISNUMBER(Data!$A219),IF(Data!$A219&lt;#REF!,1,0),"")</f>
      </c>
      <c r="B220">
        <f>IF(ISNUMBER(Data!$A219),IF(Data!$A219&lt;#REF!,1,0),"")</f>
      </c>
      <c r="C220">
        <f>IF(ISNUMBER(Data!$A219),IF(Data!$A219&lt;#REF!,1,0),"")</f>
      </c>
      <c r="D220">
        <f>IF(ISNUMBER(Data!$A219),IF(Data!$A219&lt;#REF!,1,0),"")</f>
      </c>
      <c r="E220">
        <f>IF(ISNUMBER(Data!$A219),IF(Data!$A219&lt;#REF!,1,0),"")</f>
      </c>
      <c r="F220">
        <f>IF(ISNUMBER(Data!$A219),IF(Data!$A219&lt;#REF!,1,0),"")</f>
      </c>
      <c r="G220">
        <f>IF(ISNUMBER(Data!$A219),IF(Data!$A219&lt;#REF!,1,0),"")</f>
      </c>
      <c r="H220">
        <f>IF(ISNUMBER(Data!$A219),IF(Data!$A219&lt;#REF!,1,0),"")</f>
      </c>
      <c r="I220">
        <f>IF(ISNUMBER(Data!$A219),IF(Data!$A219&lt;#REF!,1,0),"")</f>
      </c>
    </row>
    <row r="221" spans="1:9" ht="12.75">
      <c r="A221">
        <f>IF(ISNUMBER(Data!$A220),IF(Data!$A220&lt;#REF!,1,0),"")</f>
      </c>
      <c r="B221">
        <f>IF(ISNUMBER(Data!$A220),IF(Data!$A220&lt;#REF!,1,0),"")</f>
      </c>
      <c r="C221">
        <f>IF(ISNUMBER(Data!$A220),IF(Data!$A220&lt;#REF!,1,0),"")</f>
      </c>
      <c r="D221">
        <f>IF(ISNUMBER(Data!$A220),IF(Data!$A220&lt;#REF!,1,0),"")</f>
      </c>
      <c r="E221">
        <f>IF(ISNUMBER(Data!$A220),IF(Data!$A220&lt;#REF!,1,0),"")</f>
      </c>
      <c r="F221">
        <f>IF(ISNUMBER(Data!$A220),IF(Data!$A220&lt;#REF!,1,0),"")</f>
      </c>
      <c r="G221">
        <f>IF(ISNUMBER(Data!$A220),IF(Data!$A220&lt;#REF!,1,0),"")</f>
      </c>
      <c r="H221">
        <f>IF(ISNUMBER(Data!$A220),IF(Data!$A220&lt;#REF!,1,0),"")</f>
      </c>
      <c r="I221">
        <f>IF(ISNUMBER(Data!$A220),IF(Data!$A220&lt;#REF!,1,0),"")</f>
      </c>
    </row>
    <row r="222" spans="1:9" ht="12.75">
      <c r="A222">
        <f>IF(ISNUMBER(Data!$A221),IF(Data!$A221&lt;#REF!,1,0),"")</f>
      </c>
      <c r="B222">
        <f>IF(ISNUMBER(Data!$A221),IF(Data!$A221&lt;#REF!,1,0),"")</f>
      </c>
      <c r="C222">
        <f>IF(ISNUMBER(Data!$A221),IF(Data!$A221&lt;#REF!,1,0),"")</f>
      </c>
      <c r="D222">
        <f>IF(ISNUMBER(Data!$A221),IF(Data!$A221&lt;#REF!,1,0),"")</f>
      </c>
      <c r="E222">
        <f>IF(ISNUMBER(Data!$A221),IF(Data!$A221&lt;#REF!,1,0),"")</f>
      </c>
      <c r="F222">
        <f>IF(ISNUMBER(Data!$A221),IF(Data!$A221&lt;#REF!,1,0),"")</f>
      </c>
      <c r="G222">
        <f>IF(ISNUMBER(Data!$A221),IF(Data!$A221&lt;#REF!,1,0),"")</f>
      </c>
      <c r="H222">
        <f>IF(ISNUMBER(Data!$A221),IF(Data!$A221&lt;#REF!,1,0),"")</f>
      </c>
      <c r="I222">
        <f>IF(ISNUMBER(Data!$A221),IF(Data!$A221&lt;#REF!,1,0),"")</f>
      </c>
    </row>
    <row r="223" spans="1:9" ht="12.75">
      <c r="A223">
        <f>IF(ISNUMBER(Data!$A222),IF(Data!$A222&lt;#REF!,1,0),"")</f>
      </c>
      <c r="B223">
        <f>IF(ISNUMBER(Data!$A222),IF(Data!$A222&lt;#REF!,1,0),"")</f>
      </c>
      <c r="C223">
        <f>IF(ISNUMBER(Data!$A222),IF(Data!$A222&lt;#REF!,1,0),"")</f>
      </c>
      <c r="D223">
        <f>IF(ISNUMBER(Data!$A222),IF(Data!$A222&lt;#REF!,1,0),"")</f>
      </c>
      <c r="E223">
        <f>IF(ISNUMBER(Data!$A222),IF(Data!$A222&lt;#REF!,1,0),"")</f>
      </c>
      <c r="F223">
        <f>IF(ISNUMBER(Data!$A222),IF(Data!$A222&lt;#REF!,1,0),"")</f>
      </c>
      <c r="G223">
        <f>IF(ISNUMBER(Data!$A222),IF(Data!$A222&lt;#REF!,1,0),"")</f>
      </c>
      <c r="H223">
        <f>IF(ISNUMBER(Data!$A222),IF(Data!$A222&lt;#REF!,1,0),"")</f>
      </c>
      <c r="I223">
        <f>IF(ISNUMBER(Data!$A222),IF(Data!$A222&lt;#REF!,1,0),"")</f>
      </c>
    </row>
    <row r="224" spans="1:9" ht="12.75">
      <c r="A224">
        <f>IF(ISNUMBER(Data!$A223),IF(Data!$A223&lt;#REF!,1,0),"")</f>
      </c>
      <c r="B224">
        <f>IF(ISNUMBER(Data!$A223),IF(Data!$A223&lt;#REF!,1,0),"")</f>
      </c>
      <c r="C224">
        <f>IF(ISNUMBER(Data!$A223),IF(Data!$A223&lt;#REF!,1,0),"")</f>
      </c>
      <c r="D224">
        <f>IF(ISNUMBER(Data!$A223),IF(Data!$A223&lt;#REF!,1,0),"")</f>
      </c>
      <c r="E224">
        <f>IF(ISNUMBER(Data!$A223),IF(Data!$A223&lt;#REF!,1,0),"")</f>
      </c>
      <c r="F224">
        <f>IF(ISNUMBER(Data!$A223),IF(Data!$A223&lt;#REF!,1,0),"")</f>
      </c>
      <c r="G224">
        <f>IF(ISNUMBER(Data!$A223),IF(Data!$A223&lt;#REF!,1,0),"")</f>
      </c>
      <c r="H224">
        <f>IF(ISNUMBER(Data!$A223),IF(Data!$A223&lt;#REF!,1,0),"")</f>
      </c>
      <c r="I224">
        <f>IF(ISNUMBER(Data!$A223),IF(Data!$A223&lt;#REF!,1,0),"")</f>
      </c>
    </row>
    <row r="225" spans="1:9" ht="12.75">
      <c r="A225">
        <f>IF(ISNUMBER(Data!$A224),IF(Data!$A224&lt;#REF!,1,0),"")</f>
      </c>
      <c r="B225">
        <f>IF(ISNUMBER(Data!$A224),IF(Data!$A224&lt;#REF!,1,0),"")</f>
      </c>
      <c r="C225">
        <f>IF(ISNUMBER(Data!$A224),IF(Data!$A224&lt;#REF!,1,0),"")</f>
      </c>
      <c r="D225">
        <f>IF(ISNUMBER(Data!$A224),IF(Data!$A224&lt;#REF!,1,0),"")</f>
      </c>
      <c r="E225">
        <f>IF(ISNUMBER(Data!$A224),IF(Data!$A224&lt;#REF!,1,0),"")</f>
      </c>
      <c r="F225">
        <f>IF(ISNUMBER(Data!$A224),IF(Data!$A224&lt;#REF!,1,0),"")</f>
      </c>
      <c r="G225">
        <f>IF(ISNUMBER(Data!$A224),IF(Data!$A224&lt;#REF!,1,0),"")</f>
      </c>
      <c r="H225">
        <f>IF(ISNUMBER(Data!$A224),IF(Data!$A224&lt;#REF!,1,0),"")</f>
      </c>
      <c r="I225">
        <f>IF(ISNUMBER(Data!$A224),IF(Data!$A224&lt;#REF!,1,0),"")</f>
      </c>
    </row>
    <row r="226" spans="1:9" ht="12.75">
      <c r="A226">
        <f>IF(ISNUMBER(Data!$A225),IF(Data!$A225&lt;#REF!,1,0),"")</f>
      </c>
      <c r="B226">
        <f>IF(ISNUMBER(Data!$A225),IF(Data!$A225&lt;#REF!,1,0),"")</f>
      </c>
      <c r="C226">
        <f>IF(ISNUMBER(Data!$A225),IF(Data!$A225&lt;#REF!,1,0),"")</f>
      </c>
      <c r="D226">
        <f>IF(ISNUMBER(Data!$A225),IF(Data!$A225&lt;#REF!,1,0),"")</f>
      </c>
      <c r="E226">
        <f>IF(ISNUMBER(Data!$A225),IF(Data!$A225&lt;#REF!,1,0),"")</f>
      </c>
      <c r="F226">
        <f>IF(ISNUMBER(Data!$A225),IF(Data!$A225&lt;#REF!,1,0),"")</f>
      </c>
      <c r="G226">
        <f>IF(ISNUMBER(Data!$A225),IF(Data!$A225&lt;#REF!,1,0),"")</f>
      </c>
      <c r="H226">
        <f>IF(ISNUMBER(Data!$A225),IF(Data!$A225&lt;#REF!,1,0),"")</f>
      </c>
      <c r="I226">
        <f>IF(ISNUMBER(Data!$A225),IF(Data!$A225&lt;#REF!,1,0),"")</f>
      </c>
    </row>
    <row r="227" spans="1:9" ht="12.75">
      <c r="A227">
        <f>IF(ISNUMBER(Data!$A226),IF(Data!$A226&lt;#REF!,1,0),"")</f>
      </c>
      <c r="B227">
        <f>IF(ISNUMBER(Data!$A226),IF(Data!$A226&lt;#REF!,1,0),"")</f>
      </c>
      <c r="C227">
        <f>IF(ISNUMBER(Data!$A226),IF(Data!$A226&lt;#REF!,1,0),"")</f>
      </c>
      <c r="D227">
        <f>IF(ISNUMBER(Data!$A226),IF(Data!$A226&lt;#REF!,1,0),"")</f>
      </c>
      <c r="E227">
        <f>IF(ISNUMBER(Data!$A226),IF(Data!$A226&lt;#REF!,1,0),"")</f>
      </c>
      <c r="F227">
        <f>IF(ISNUMBER(Data!$A226),IF(Data!$A226&lt;#REF!,1,0),"")</f>
      </c>
      <c r="G227">
        <f>IF(ISNUMBER(Data!$A226),IF(Data!$A226&lt;#REF!,1,0),"")</f>
      </c>
      <c r="H227">
        <f>IF(ISNUMBER(Data!$A226),IF(Data!$A226&lt;#REF!,1,0),"")</f>
      </c>
      <c r="I227">
        <f>IF(ISNUMBER(Data!$A226),IF(Data!$A226&lt;#REF!,1,0),"")</f>
      </c>
    </row>
    <row r="228" spans="1:9" ht="12.75">
      <c r="A228">
        <f>IF(ISNUMBER(Data!$A227),IF(Data!$A227&lt;#REF!,1,0),"")</f>
      </c>
      <c r="B228">
        <f>IF(ISNUMBER(Data!$A227),IF(Data!$A227&lt;#REF!,1,0),"")</f>
      </c>
      <c r="C228">
        <f>IF(ISNUMBER(Data!$A227),IF(Data!$A227&lt;#REF!,1,0),"")</f>
      </c>
      <c r="D228">
        <f>IF(ISNUMBER(Data!$A227),IF(Data!$A227&lt;#REF!,1,0),"")</f>
      </c>
      <c r="E228">
        <f>IF(ISNUMBER(Data!$A227),IF(Data!$A227&lt;#REF!,1,0),"")</f>
      </c>
      <c r="F228">
        <f>IF(ISNUMBER(Data!$A227),IF(Data!$A227&lt;#REF!,1,0),"")</f>
      </c>
      <c r="G228">
        <f>IF(ISNUMBER(Data!$A227),IF(Data!$A227&lt;#REF!,1,0),"")</f>
      </c>
      <c r="H228">
        <f>IF(ISNUMBER(Data!$A227),IF(Data!$A227&lt;#REF!,1,0),"")</f>
      </c>
      <c r="I228">
        <f>IF(ISNUMBER(Data!$A227),IF(Data!$A227&lt;#REF!,1,0),"")</f>
      </c>
    </row>
    <row r="229" spans="1:9" ht="12.75">
      <c r="A229">
        <f>IF(ISNUMBER(Data!$A228),IF(Data!$A228&lt;#REF!,1,0),"")</f>
      </c>
      <c r="B229">
        <f>IF(ISNUMBER(Data!$A228),IF(Data!$A228&lt;#REF!,1,0),"")</f>
      </c>
      <c r="C229">
        <f>IF(ISNUMBER(Data!$A228),IF(Data!$A228&lt;#REF!,1,0),"")</f>
      </c>
      <c r="D229">
        <f>IF(ISNUMBER(Data!$A228),IF(Data!$A228&lt;#REF!,1,0),"")</f>
      </c>
      <c r="E229">
        <f>IF(ISNUMBER(Data!$A228),IF(Data!$A228&lt;#REF!,1,0),"")</f>
      </c>
      <c r="F229">
        <f>IF(ISNUMBER(Data!$A228),IF(Data!$A228&lt;#REF!,1,0),"")</f>
      </c>
      <c r="G229">
        <f>IF(ISNUMBER(Data!$A228),IF(Data!$A228&lt;#REF!,1,0),"")</f>
      </c>
      <c r="H229">
        <f>IF(ISNUMBER(Data!$A228),IF(Data!$A228&lt;#REF!,1,0),"")</f>
      </c>
      <c r="I229">
        <f>IF(ISNUMBER(Data!$A228),IF(Data!$A228&lt;#REF!,1,0),"")</f>
      </c>
    </row>
    <row r="230" spans="1:9" ht="12.75">
      <c r="A230">
        <f>IF(ISNUMBER(Data!$A229),IF(Data!$A229&lt;#REF!,1,0),"")</f>
      </c>
      <c r="B230">
        <f>IF(ISNUMBER(Data!$A229),IF(Data!$A229&lt;#REF!,1,0),"")</f>
      </c>
      <c r="C230">
        <f>IF(ISNUMBER(Data!$A229),IF(Data!$A229&lt;#REF!,1,0),"")</f>
      </c>
      <c r="D230">
        <f>IF(ISNUMBER(Data!$A229),IF(Data!$A229&lt;#REF!,1,0),"")</f>
      </c>
      <c r="E230">
        <f>IF(ISNUMBER(Data!$A229),IF(Data!$A229&lt;#REF!,1,0),"")</f>
      </c>
      <c r="F230">
        <f>IF(ISNUMBER(Data!$A229),IF(Data!$A229&lt;#REF!,1,0),"")</f>
      </c>
      <c r="G230">
        <f>IF(ISNUMBER(Data!$A229),IF(Data!$A229&lt;#REF!,1,0),"")</f>
      </c>
      <c r="H230">
        <f>IF(ISNUMBER(Data!$A229),IF(Data!$A229&lt;#REF!,1,0),"")</f>
      </c>
      <c r="I230">
        <f>IF(ISNUMBER(Data!$A229),IF(Data!$A229&lt;#REF!,1,0),"")</f>
      </c>
    </row>
    <row r="231" spans="1:9" ht="12.75">
      <c r="A231">
        <f>IF(ISNUMBER(Data!$A230),IF(Data!$A230&lt;#REF!,1,0),"")</f>
      </c>
      <c r="B231">
        <f>IF(ISNUMBER(Data!$A230),IF(Data!$A230&lt;#REF!,1,0),"")</f>
      </c>
      <c r="C231">
        <f>IF(ISNUMBER(Data!$A230),IF(Data!$A230&lt;#REF!,1,0),"")</f>
      </c>
      <c r="D231">
        <f>IF(ISNUMBER(Data!$A230),IF(Data!$A230&lt;#REF!,1,0),"")</f>
      </c>
      <c r="E231">
        <f>IF(ISNUMBER(Data!$A230),IF(Data!$A230&lt;#REF!,1,0),"")</f>
      </c>
      <c r="F231">
        <f>IF(ISNUMBER(Data!$A230),IF(Data!$A230&lt;#REF!,1,0),"")</f>
      </c>
      <c r="G231">
        <f>IF(ISNUMBER(Data!$A230),IF(Data!$A230&lt;#REF!,1,0),"")</f>
      </c>
      <c r="H231">
        <f>IF(ISNUMBER(Data!$A230),IF(Data!$A230&lt;#REF!,1,0),"")</f>
      </c>
      <c r="I231">
        <f>IF(ISNUMBER(Data!$A230),IF(Data!$A230&lt;#REF!,1,0),"")</f>
      </c>
    </row>
    <row r="232" spans="1:9" ht="12.75">
      <c r="A232">
        <f>IF(ISNUMBER(Data!$A231),IF(Data!$A231&lt;#REF!,1,0),"")</f>
      </c>
      <c r="B232">
        <f>IF(ISNUMBER(Data!$A231),IF(Data!$A231&lt;#REF!,1,0),"")</f>
      </c>
      <c r="C232">
        <f>IF(ISNUMBER(Data!$A231),IF(Data!$A231&lt;#REF!,1,0),"")</f>
      </c>
      <c r="D232">
        <f>IF(ISNUMBER(Data!$A231),IF(Data!$A231&lt;#REF!,1,0),"")</f>
      </c>
      <c r="E232">
        <f>IF(ISNUMBER(Data!$A231),IF(Data!$A231&lt;#REF!,1,0),"")</f>
      </c>
      <c r="F232">
        <f>IF(ISNUMBER(Data!$A231),IF(Data!$A231&lt;#REF!,1,0),"")</f>
      </c>
      <c r="G232">
        <f>IF(ISNUMBER(Data!$A231),IF(Data!$A231&lt;#REF!,1,0),"")</f>
      </c>
      <c r="H232">
        <f>IF(ISNUMBER(Data!$A231),IF(Data!$A231&lt;#REF!,1,0),"")</f>
      </c>
      <c r="I232">
        <f>IF(ISNUMBER(Data!$A231),IF(Data!$A231&lt;#REF!,1,0),"")</f>
      </c>
    </row>
    <row r="233" spans="1:9" ht="12.75">
      <c r="A233">
        <f>IF(ISNUMBER(Data!$A232),IF(Data!$A232&lt;#REF!,1,0),"")</f>
      </c>
      <c r="B233">
        <f>IF(ISNUMBER(Data!$A232),IF(Data!$A232&lt;#REF!,1,0),"")</f>
      </c>
      <c r="C233">
        <f>IF(ISNUMBER(Data!$A232),IF(Data!$A232&lt;#REF!,1,0),"")</f>
      </c>
      <c r="D233">
        <f>IF(ISNUMBER(Data!$A232),IF(Data!$A232&lt;#REF!,1,0),"")</f>
      </c>
      <c r="E233">
        <f>IF(ISNUMBER(Data!$A232),IF(Data!$A232&lt;#REF!,1,0),"")</f>
      </c>
      <c r="F233">
        <f>IF(ISNUMBER(Data!$A232),IF(Data!$A232&lt;#REF!,1,0),"")</f>
      </c>
      <c r="G233">
        <f>IF(ISNUMBER(Data!$A232),IF(Data!$A232&lt;#REF!,1,0),"")</f>
      </c>
      <c r="H233">
        <f>IF(ISNUMBER(Data!$A232),IF(Data!$A232&lt;#REF!,1,0),"")</f>
      </c>
      <c r="I233">
        <f>IF(ISNUMBER(Data!$A232),IF(Data!$A232&lt;#REF!,1,0),"")</f>
      </c>
    </row>
    <row r="234" spans="1:9" ht="12.75">
      <c r="A234">
        <f>IF(ISNUMBER(Data!$A233),IF(Data!$A233&lt;#REF!,1,0),"")</f>
      </c>
      <c r="B234">
        <f>IF(ISNUMBER(Data!$A233),IF(Data!$A233&lt;#REF!,1,0),"")</f>
      </c>
      <c r="C234">
        <f>IF(ISNUMBER(Data!$A233),IF(Data!$A233&lt;#REF!,1,0),"")</f>
      </c>
      <c r="D234">
        <f>IF(ISNUMBER(Data!$A233),IF(Data!$A233&lt;#REF!,1,0),"")</f>
      </c>
      <c r="E234">
        <f>IF(ISNUMBER(Data!$A233),IF(Data!$A233&lt;#REF!,1,0),"")</f>
      </c>
      <c r="F234">
        <f>IF(ISNUMBER(Data!$A233),IF(Data!$A233&lt;#REF!,1,0),"")</f>
      </c>
      <c r="G234">
        <f>IF(ISNUMBER(Data!$A233),IF(Data!$A233&lt;#REF!,1,0),"")</f>
      </c>
      <c r="H234">
        <f>IF(ISNUMBER(Data!$A233),IF(Data!$A233&lt;#REF!,1,0),"")</f>
      </c>
      <c r="I234">
        <f>IF(ISNUMBER(Data!$A233),IF(Data!$A233&lt;#REF!,1,0),"")</f>
      </c>
    </row>
    <row r="235" spans="1:9" ht="12.75">
      <c r="A235">
        <f>IF(ISNUMBER(Data!$A234),IF(Data!$A234&lt;#REF!,1,0),"")</f>
      </c>
      <c r="B235">
        <f>IF(ISNUMBER(Data!$A234),IF(Data!$A234&lt;#REF!,1,0),"")</f>
      </c>
      <c r="C235">
        <f>IF(ISNUMBER(Data!$A234),IF(Data!$A234&lt;#REF!,1,0),"")</f>
      </c>
      <c r="D235">
        <f>IF(ISNUMBER(Data!$A234),IF(Data!$A234&lt;#REF!,1,0),"")</f>
      </c>
      <c r="E235">
        <f>IF(ISNUMBER(Data!$A234),IF(Data!$A234&lt;#REF!,1,0),"")</f>
      </c>
      <c r="F235">
        <f>IF(ISNUMBER(Data!$A234),IF(Data!$A234&lt;#REF!,1,0),"")</f>
      </c>
      <c r="G235">
        <f>IF(ISNUMBER(Data!$A234),IF(Data!$A234&lt;#REF!,1,0),"")</f>
      </c>
      <c r="H235">
        <f>IF(ISNUMBER(Data!$A234),IF(Data!$A234&lt;#REF!,1,0),"")</f>
      </c>
      <c r="I235">
        <f>IF(ISNUMBER(Data!$A234),IF(Data!$A234&lt;#REF!,1,0),"")</f>
      </c>
    </row>
    <row r="236" spans="1:9" ht="12.75">
      <c r="A236">
        <f>IF(ISNUMBER(Data!$A235),IF(Data!$A235&lt;#REF!,1,0),"")</f>
      </c>
      <c r="B236">
        <f>IF(ISNUMBER(Data!$A235),IF(Data!$A235&lt;#REF!,1,0),"")</f>
      </c>
      <c r="C236">
        <f>IF(ISNUMBER(Data!$A235),IF(Data!$A235&lt;#REF!,1,0),"")</f>
      </c>
      <c r="D236">
        <f>IF(ISNUMBER(Data!$A235),IF(Data!$A235&lt;#REF!,1,0),"")</f>
      </c>
      <c r="E236">
        <f>IF(ISNUMBER(Data!$A235),IF(Data!$A235&lt;#REF!,1,0),"")</f>
      </c>
      <c r="F236">
        <f>IF(ISNUMBER(Data!$A235),IF(Data!$A235&lt;#REF!,1,0),"")</f>
      </c>
      <c r="G236">
        <f>IF(ISNUMBER(Data!$A235),IF(Data!$A235&lt;#REF!,1,0),"")</f>
      </c>
      <c r="H236">
        <f>IF(ISNUMBER(Data!$A235),IF(Data!$A235&lt;#REF!,1,0),"")</f>
      </c>
      <c r="I236">
        <f>IF(ISNUMBER(Data!$A235),IF(Data!$A235&lt;#REF!,1,0),"")</f>
      </c>
    </row>
    <row r="237" spans="1:9" ht="12.75">
      <c r="A237">
        <f>IF(ISNUMBER(Data!$A236),IF(Data!$A236&lt;#REF!,1,0),"")</f>
      </c>
      <c r="B237">
        <f>IF(ISNUMBER(Data!$A236),IF(Data!$A236&lt;#REF!,1,0),"")</f>
      </c>
      <c r="C237">
        <f>IF(ISNUMBER(Data!$A236),IF(Data!$A236&lt;#REF!,1,0),"")</f>
      </c>
      <c r="D237">
        <f>IF(ISNUMBER(Data!$A236),IF(Data!$A236&lt;#REF!,1,0),"")</f>
      </c>
      <c r="E237">
        <f>IF(ISNUMBER(Data!$A236),IF(Data!$A236&lt;#REF!,1,0),"")</f>
      </c>
      <c r="F237">
        <f>IF(ISNUMBER(Data!$A236),IF(Data!$A236&lt;#REF!,1,0),"")</f>
      </c>
      <c r="G237">
        <f>IF(ISNUMBER(Data!$A236),IF(Data!$A236&lt;#REF!,1,0),"")</f>
      </c>
      <c r="H237">
        <f>IF(ISNUMBER(Data!$A236),IF(Data!$A236&lt;#REF!,1,0),"")</f>
      </c>
      <c r="I237">
        <f>IF(ISNUMBER(Data!$A236),IF(Data!$A236&lt;#REF!,1,0),"")</f>
      </c>
    </row>
    <row r="238" spans="1:9" ht="12.75">
      <c r="A238">
        <f>IF(ISNUMBER(Data!$A237),IF(Data!$A237&lt;#REF!,1,0),"")</f>
      </c>
      <c r="B238">
        <f>IF(ISNUMBER(Data!$A237),IF(Data!$A237&lt;#REF!,1,0),"")</f>
      </c>
      <c r="C238">
        <f>IF(ISNUMBER(Data!$A237),IF(Data!$A237&lt;#REF!,1,0),"")</f>
      </c>
      <c r="D238">
        <f>IF(ISNUMBER(Data!$A237),IF(Data!$A237&lt;#REF!,1,0),"")</f>
      </c>
      <c r="E238">
        <f>IF(ISNUMBER(Data!$A237),IF(Data!$A237&lt;#REF!,1,0),"")</f>
      </c>
      <c r="F238">
        <f>IF(ISNUMBER(Data!$A237),IF(Data!$A237&lt;#REF!,1,0),"")</f>
      </c>
      <c r="G238">
        <f>IF(ISNUMBER(Data!$A237),IF(Data!$A237&lt;#REF!,1,0),"")</f>
      </c>
      <c r="H238">
        <f>IF(ISNUMBER(Data!$A237),IF(Data!$A237&lt;#REF!,1,0),"")</f>
      </c>
      <c r="I238">
        <f>IF(ISNUMBER(Data!$A237),IF(Data!$A237&lt;#REF!,1,0),"")</f>
      </c>
    </row>
    <row r="239" spans="1:9" ht="12.75">
      <c r="A239">
        <f>IF(ISNUMBER(Data!$A238),IF(Data!$A238&lt;#REF!,1,0),"")</f>
      </c>
      <c r="B239">
        <f>IF(ISNUMBER(Data!$A238),IF(Data!$A238&lt;#REF!,1,0),"")</f>
      </c>
      <c r="C239">
        <f>IF(ISNUMBER(Data!$A238),IF(Data!$A238&lt;#REF!,1,0),"")</f>
      </c>
      <c r="D239">
        <f>IF(ISNUMBER(Data!$A238),IF(Data!$A238&lt;#REF!,1,0),"")</f>
      </c>
      <c r="E239">
        <f>IF(ISNUMBER(Data!$A238),IF(Data!$A238&lt;#REF!,1,0),"")</f>
      </c>
      <c r="F239">
        <f>IF(ISNUMBER(Data!$A238),IF(Data!$A238&lt;#REF!,1,0),"")</f>
      </c>
      <c r="G239">
        <f>IF(ISNUMBER(Data!$A238),IF(Data!$A238&lt;#REF!,1,0),"")</f>
      </c>
      <c r="H239">
        <f>IF(ISNUMBER(Data!$A238),IF(Data!$A238&lt;#REF!,1,0),"")</f>
      </c>
      <c r="I239">
        <f>IF(ISNUMBER(Data!$A238),IF(Data!$A238&lt;#REF!,1,0),"")</f>
      </c>
    </row>
    <row r="240" spans="1:9" ht="12.75">
      <c r="A240">
        <f>IF(ISNUMBER(Data!$A239),IF(Data!$A239&lt;#REF!,1,0),"")</f>
      </c>
      <c r="B240">
        <f>IF(ISNUMBER(Data!$A239),IF(Data!$A239&lt;#REF!,1,0),"")</f>
      </c>
      <c r="C240">
        <f>IF(ISNUMBER(Data!$A239),IF(Data!$A239&lt;#REF!,1,0),"")</f>
      </c>
      <c r="D240">
        <f>IF(ISNUMBER(Data!$A239),IF(Data!$A239&lt;#REF!,1,0),"")</f>
      </c>
      <c r="E240">
        <f>IF(ISNUMBER(Data!$A239),IF(Data!$A239&lt;#REF!,1,0),"")</f>
      </c>
      <c r="F240">
        <f>IF(ISNUMBER(Data!$A239),IF(Data!$A239&lt;#REF!,1,0),"")</f>
      </c>
      <c r="G240">
        <f>IF(ISNUMBER(Data!$A239),IF(Data!$A239&lt;#REF!,1,0),"")</f>
      </c>
      <c r="H240">
        <f>IF(ISNUMBER(Data!$A239),IF(Data!$A239&lt;#REF!,1,0),"")</f>
      </c>
      <c r="I240">
        <f>IF(ISNUMBER(Data!$A239),IF(Data!$A239&lt;#REF!,1,0),"")</f>
      </c>
    </row>
    <row r="241" spans="1:9" ht="12.75">
      <c r="A241">
        <f>IF(ISNUMBER(Data!$A240),IF(Data!$A240&lt;#REF!,1,0),"")</f>
      </c>
      <c r="B241">
        <f>IF(ISNUMBER(Data!$A240),IF(Data!$A240&lt;#REF!,1,0),"")</f>
      </c>
      <c r="C241">
        <f>IF(ISNUMBER(Data!$A240),IF(Data!$A240&lt;#REF!,1,0),"")</f>
      </c>
      <c r="D241">
        <f>IF(ISNUMBER(Data!$A240),IF(Data!$A240&lt;#REF!,1,0),"")</f>
      </c>
      <c r="E241">
        <f>IF(ISNUMBER(Data!$A240),IF(Data!$A240&lt;#REF!,1,0),"")</f>
      </c>
      <c r="F241">
        <f>IF(ISNUMBER(Data!$A240),IF(Data!$A240&lt;#REF!,1,0),"")</f>
      </c>
      <c r="G241">
        <f>IF(ISNUMBER(Data!$A240),IF(Data!$A240&lt;#REF!,1,0),"")</f>
      </c>
      <c r="H241">
        <f>IF(ISNUMBER(Data!$A240),IF(Data!$A240&lt;#REF!,1,0),"")</f>
      </c>
      <c r="I241">
        <f>IF(ISNUMBER(Data!$A240),IF(Data!$A240&lt;#REF!,1,0),"")</f>
      </c>
    </row>
    <row r="242" spans="1:9" ht="12.75">
      <c r="A242">
        <f>IF(ISNUMBER(Data!$A241),IF(Data!$A241&lt;#REF!,1,0),"")</f>
      </c>
      <c r="B242">
        <f>IF(ISNUMBER(Data!$A241),IF(Data!$A241&lt;#REF!,1,0),"")</f>
      </c>
      <c r="C242">
        <f>IF(ISNUMBER(Data!$A241),IF(Data!$A241&lt;#REF!,1,0),"")</f>
      </c>
      <c r="D242">
        <f>IF(ISNUMBER(Data!$A241),IF(Data!$A241&lt;#REF!,1,0),"")</f>
      </c>
      <c r="E242">
        <f>IF(ISNUMBER(Data!$A241),IF(Data!$A241&lt;#REF!,1,0),"")</f>
      </c>
      <c r="F242">
        <f>IF(ISNUMBER(Data!$A241),IF(Data!$A241&lt;#REF!,1,0),"")</f>
      </c>
      <c r="G242">
        <f>IF(ISNUMBER(Data!$A241),IF(Data!$A241&lt;#REF!,1,0),"")</f>
      </c>
      <c r="H242">
        <f>IF(ISNUMBER(Data!$A241),IF(Data!$A241&lt;#REF!,1,0),"")</f>
      </c>
      <c r="I242">
        <f>IF(ISNUMBER(Data!$A241),IF(Data!$A241&lt;#REF!,1,0),"")</f>
      </c>
    </row>
    <row r="243" spans="1:9" ht="12.75">
      <c r="A243">
        <f>IF(ISNUMBER(Data!$A242),IF(Data!$A242&lt;#REF!,1,0),"")</f>
      </c>
      <c r="B243">
        <f>IF(ISNUMBER(Data!$A242),IF(Data!$A242&lt;#REF!,1,0),"")</f>
      </c>
      <c r="C243">
        <f>IF(ISNUMBER(Data!$A242),IF(Data!$A242&lt;#REF!,1,0),"")</f>
      </c>
      <c r="D243">
        <f>IF(ISNUMBER(Data!$A242),IF(Data!$A242&lt;#REF!,1,0),"")</f>
      </c>
      <c r="E243">
        <f>IF(ISNUMBER(Data!$A242),IF(Data!$A242&lt;#REF!,1,0),"")</f>
      </c>
      <c r="F243">
        <f>IF(ISNUMBER(Data!$A242),IF(Data!$A242&lt;#REF!,1,0),"")</f>
      </c>
      <c r="G243">
        <f>IF(ISNUMBER(Data!$A242),IF(Data!$A242&lt;#REF!,1,0),"")</f>
      </c>
      <c r="H243">
        <f>IF(ISNUMBER(Data!$A242),IF(Data!$A242&lt;#REF!,1,0),"")</f>
      </c>
      <c r="I243">
        <f>IF(ISNUMBER(Data!$A242),IF(Data!$A242&lt;#REF!,1,0),"")</f>
      </c>
    </row>
    <row r="244" spans="1:9" ht="12.75">
      <c r="A244">
        <f>IF(ISNUMBER(Data!$A243),IF(Data!$A243&lt;#REF!,1,0),"")</f>
      </c>
      <c r="B244">
        <f>IF(ISNUMBER(Data!$A243),IF(Data!$A243&lt;#REF!,1,0),"")</f>
      </c>
      <c r="C244">
        <f>IF(ISNUMBER(Data!$A243),IF(Data!$A243&lt;#REF!,1,0),"")</f>
      </c>
      <c r="D244">
        <f>IF(ISNUMBER(Data!$A243),IF(Data!$A243&lt;#REF!,1,0),"")</f>
      </c>
      <c r="E244">
        <f>IF(ISNUMBER(Data!$A243),IF(Data!$A243&lt;#REF!,1,0),"")</f>
      </c>
      <c r="F244">
        <f>IF(ISNUMBER(Data!$A243),IF(Data!$A243&lt;#REF!,1,0),"")</f>
      </c>
      <c r="G244">
        <f>IF(ISNUMBER(Data!$A243),IF(Data!$A243&lt;#REF!,1,0),"")</f>
      </c>
      <c r="H244">
        <f>IF(ISNUMBER(Data!$A243),IF(Data!$A243&lt;#REF!,1,0),"")</f>
      </c>
      <c r="I244">
        <f>IF(ISNUMBER(Data!$A243),IF(Data!$A243&lt;#REF!,1,0),"")</f>
      </c>
    </row>
    <row r="245" spans="1:9" ht="12.75">
      <c r="A245">
        <f>IF(ISNUMBER(Data!$A244),IF(Data!$A244&lt;#REF!,1,0),"")</f>
      </c>
      <c r="B245">
        <f>IF(ISNUMBER(Data!$A244),IF(Data!$A244&lt;#REF!,1,0),"")</f>
      </c>
      <c r="C245">
        <f>IF(ISNUMBER(Data!$A244),IF(Data!$A244&lt;#REF!,1,0),"")</f>
      </c>
      <c r="D245">
        <f>IF(ISNUMBER(Data!$A244),IF(Data!$A244&lt;#REF!,1,0),"")</f>
      </c>
      <c r="E245">
        <f>IF(ISNUMBER(Data!$A244),IF(Data!$A244&lt;#REF!,1,0),"")</f>
      </c>
      <c r="F245">
        <f>IF(ISNUMBER(Data!$A244),IF(Data!$A244&lt;#REF!,1,0),"")</f>
      </c>
      <c r="G245">
        <f>IF(ISNUMBER(Data!$A244),IF(Data!$A244&lt;#REF!,1,0),"")</f>
      </c>
      <c r="H245">
        <f>IF(ISNUMBER(Data!$A244),IF(Data!$A244&lt;#REF!,1,0),"")</f>
      </c>
      <c r="I245">
        <f>IF(ISNUMBER(Data!$A244),IF(Data!$A244&lt;#REF!,1,0),"")</f>
      </c>
    </row>
    <row r="246" spans="1:9" ht="12.75">
      <c r="A246">
        <f>IF(ISNUMBER(Data!$A245),IF(Data!$A245&lt;#REF!,1,0),"")</f>
      </c>
      <c r="B246">
        <f>IF(ISNUMBER(Data!$A245),IF(Data!$A245&lt;#REF!,1,0),"")</f>
      </c>
      <c r="C246">
        <f>IF(ISNUMBER(Data!$A245),IF(Data!$A245&lt;#REF!,1,0),"")</f>
      </c>
      <c r="D246">
        <f>IF(ISNUMBER(Data!$A245),IF(Data!$A245&lt;#REF!,1,0),"")</f>
      </c>
      <c r="E246">
        <f>IF(ISNUMBER(Data!$A245),IF(Data!$A245&lt;#REF!,1,0),"")</f>
      </c>
      <c r="F246">
        <f>IF(ISNUMBER(Data!$A245),IF(Data!$A245&lt;#REF!,1,0),"")</f>
      </c>
      <c r="G246">
        <f>IF(ISNUMBER(Data!$A245),IF(Data!$A245&lt;#REF!,1,0),"")</f>
      </c>
      <c r="H246">
        <f>IF(ISNUMBER(Data!$A245),IF(Data!$A245&lt;#REF!,1,0),"")</f>
      </c>
      <c r="I246">
        <f>IF(ISNUMBER(Data!$A245),IF(Data!$A245&lt;#REF!,1,0),"")</f>
      </c>
    </row>
    <row r="247" spans="1:9" ht="12.75">
      <c r="A247">
        <f>IF(ISNUMBER(Data!$A246),IF(Data!$A246&lt;#REF!,1,0),"")</f>
      </c>
      <c r="B247">
        <f>IF(ISNUMBER(Data!$A246),IF(Data!$A246&lt;#REF!,1,0),"")</f>
      </c>
      <c r="C247">
        <f>IF(ISNUMBER(Data!$A246),IF(Data!$A246&lt;#REF!,1,0),"")</f>
      </c>
      <c r="D247">
        <f>IF(ISNUMBER(Data!$A246),IF(Data!$A246&lt;#REF!,1,0),"")</f>
      </c>
      <c r="E247">
        <f>IF(ISNUMBER(Data!$A246),IF(Data!$A246&lt;#REF!,1,0),"")</f>
      </c>
      <c r="F247">
        <f>IF(ISNUMBER(Data!$A246),IF(Data!$A246&lt;#REF!,1,0),"")</f>
      </c>
      <c r="G247">
        <f>IF(ISNUMBER(Data!$A246),IF(Data!$A246&lt;#REF!,1,0),"")</f>
      </c>
      <c r="H247">
        <f>IF(ISNUMBER(Data!$A246),IF(Data!$A246&lt;#REF!,1,0),"")</f>
      </c>
      <c r="I247">
        <f>IF(ISNUMBER(Data!$A246),IF(Data!$A246&lt;#REF!,1,0),"")</f>
      </c>
    </row>
    <row r="248" spans="1:9" ht="12.75">
      <c r="A248">
        <f>IF(ISNUMBER(Data!$A247),IF(Data!$A247&lt;#REF!,1,0),"")</f>
      </c>
      <c r="B248">
        <f>IF(ISNUMBER(Data!$A247),IF(Data!$A247&lt;#REF!,1,0),"")</f>
      </c>
      <c r="C248">
        <f>IF(ISNUMBER(Data!$A247),IF(Data!$A247&lt;#REF!,1,0),"")</f>
      </c>
      <c r="D248">
        <f>IF(ISNUMBER(Data!$A247),IF(Data!$A247&lt;#REF!,1,0),"")</f>
      </c>
      <c r="E248">
        <f>IF(ISNUMBER(Data!$A247),IF(Data!$A247&lt;#REF!,1,0),"")</f>
      </c>
      <c r="F248">
        <f>IF(ISNUMBER(Data!$A247),IF(Data!$A247&lt;#REF!,1,0),"")</f>
      </c>
      <c r="G248">
        <f>IF(ISNUMBER(Data!$A247),IF(Data!$A247&lt;#REF!,1,0),"")</f>
      </c>
      <c r="H248">
        <f>IF(ISNUMBER(Data!$A247),IF(Data!$A247&lt;#REF!,1,0),"")</f>
      </c>
      <c r="I248">
        <f>IF(ISNUMBER(Data!$A247),IF(Data!$A247&lt;#REF!,1,0),"")</f>
      </c>
    </row>
    <row r="249" spans="1:9" ht="12.75">
      <c r="A249">
        <f>IF(ISNUMBER(Data!$A248),IF(Data!$A248&lt;#REF!,1,0),"")</f>
      </c>
      <c r="B249">
        <f>IF(ISNUMBER(Data!$A248),IF(Data!$A248&lt;#REF!,1,0),"")</f>
      </c>
      <c r="C249">
        <f>IF(ISNUMBER(Data!$A248),IF(Data!$A248&lt;#REF!,1,0),"")</f>
      </c>
      <c r="D249">
        <f>IF(ISNUMBER(Data!$A248),IF(Data!$A248&lt;#REF!,1,0),"")</f>
      </c>
      <c r="E249">
        <f>IF(ISNUMBER(Data!$A248),IF(Data!$A248&lt;#REF!,1,0),"")</f>
      </c>
      <c r="F249">
        <f>IF(ISNUMBER(Data!$A248),IF(Data!$A248&lt;#REF!,1,0),"")</f>
      </c>
      <c r="G249">
        <f>IF(ISNUMBER(Data!$A248),IF(Data!$A248&lt;#REF!,1,0),"")</f>
      </c>
      <c r="H249">
        <f>IF(ISNUMBER(Data!$A248),IF(Data!$A248&lt;#REF!,1,0),"")</f>
      </c>
      <c r="I249">
        <f>IF(ISNUMBER(Data!$A248),IF(Data!$A248&lt;#REF!,1,0),"")</f>
      </c>
    </row>
    <row r="250" spans="1:9" ht="12.75">
      <c r="A250">
        <f>IF(ISNUMBER(Data!$A249),IF(Data!$A249&lt;#REF!,1,0),"")</f>
      </c>
      <c r="B250">
        <f>IF(ISNUMBER(Data!$A249),IF(Data!$A249&lt;#REF!,1,0),"")</f>
      </c>
      <c r="C250">
        <f>IF(ISNUMBER(Data!$A249),IF(Data!$A249&lt;#REF!,1,0),"")</f>
      </c>
      <c r="D250">
        <f>IF(ISNUMBER(Data!$A249),IF(Data!$A249&lt;#REF!,1,0),"")</f>
      </c>
      <c r="E250">
        <f>IF(ISNUMBER(Data!$A249),IF(Data!$A249&lt;#REF!,1,0),"")</f>
      </c>
      <c r="F250">
        <f>IF(ISNUMBER(Data!$A249),IF(Data!$A249&lt;#REF!,1,0),"")</f>
      </c>
      <c r="G250">
        <f>IF(ISNUMBER(Data!$A249),IF(Data!$A249&lt;#REF!,1,0),"")</f>
      </c>
      <c r="H250">
        <f>IF(ISNUMBER(Data!$A249),IF(Data!$A249&lt;#REF!,1,0),"")</f>
      </c>
      <c r="I250">
        <f>IF(ISNUMBER(Data!$A249),IF(Data!$A249&lt;#REF!,1,0),"")</f>
      </c>
    </row>
    <row r="251" spans="1:9" ht="12.75">
      <c r="A251">
        <f>IF(ISNUMBER(Data!$A250),IF(Data!$A250&lt;#REF!,1,0),"")</f>
      </c>
      <c r="B251">
        <f>IF(ISNUMBER(Data!$A250),IF(Data!$A250&lt;#REF!,1,0),"")</f>
      </c>
      <c r="C251">
        <f>IF(ISNUMBER(Data!$A250),IF(Data!$A250&lt;#REF!,1,0),"")</f>
      </c>
      <c r="D251">
        <f>IF(ISNUMBER(Data!$A250),IF(Data!$A250&lt;#REF!,1,0),"")</f>
      </c>
      <c r="E251">
        <f>IF(ISNUMBER(Data!$A250),IF(Data!$A250&lt;#REF!,1,0),"")</f>
      </c>
      <c r="F251">
        <f>IF(ISNUMBER(Data!$A250),IF(Data!$A250&lt;#REF!,1,0),"")</f>
      </c>
      <c r="G251">
        <f>IF(ISNUMBER(Data!$A250),IF(Data!$A250&lt;#REF!,1,0),"")</f>
      </c>
      <c r="H251">
        <f>IF(ISNUMBER(Data!$A250),IF(Data!$A250&lt;#REF!,1,0),"")</f>
      </c>
      <c r="I251">
        <f>IF(ISNUMBER(Data!$A250),IF(Data!$A250&lt;#REF!,1,0),"")</f>
      </c>
    </row>
    <row r="252" spans="1:9" ht="12.75">
      <c r="A252">
        <f>IF(ISNUMBER(Data!$A251),IF(Data!$A251&lt;#REF!,1,0),"")</f>
      </c>
      <c r="B252">
        <f>IF(ISNUMBER(Data!$A251),IF(Data!$A251&lt;#REF!,1,0),"")</f>
      </c>
      <c r="C252">
        <f>IF(ISNUMBER(Data!$A251),IF(Data!$A251&lt;#REF!,1,0),"")</f>
      </c>
      <c r="D252">
        <f>IF(ISNUMBER(Data!$A251),IF(Data!$A251&lt;#REF!,1,0),"")</f>
      </c>
      <c r="E252">
        <f>IF(ISNUMBER(Data!$A251),IF(Data!$A251&lt;#REF!,1,0),"")</f>
      </c>
      <c r="F252">
        <f>IF(ISNUMBER(Data!$A251),IF(Data!$A251&lt;#REF!,1,0),"")</f>
      </c>
      <c r="G252">
        <f>IF(ISNUMBER(Data!$A251),IF(Data!$A251&lt;#REF!,1,0),"")</f>
      </c>
      <c r="H252">
        <f>IF(ISNUMBER(Data!$A251),IF(Data!$A251&lt;#REF!,1,0),"")</f>
      </c>
      <c r="I252">
        <f>IF(ISNUMBER(Data!$A251),IF(Data!$A251&lt;#REF!,1,0),"")</f>
      </c>
    </row>
    <row r="253" spans="1:9" ht="12.75">
      <c r="A253">
        <f>IF(ISNUMBER(Data!$A252),IF(Data!$A252&lt;#REF!,1,0),"")</f>
      </c>
      <c r="B253">
        <f>IF(ISNUMBER(Data!$A252),IF(Data!$A252&lt;#REF!,1,0),"")</f>
      </c>
      <c r="C253">
        <f>IF(ISNUMBER(Data!$A252),IF(Data!$A252&lt;#REF!,1,0),"")</f>
      </c>
      <c r="D253">
        <f>IF(ISNUMBER(Data!$A252),IF(Data!$A252&lt;#REF!,1,0),"")</f>
      </c>
      <c r="E253">
        <f>IF(ISNUMBER(Data!$A252),IF(Data!$A252&lt;#REF!,1,0),"")</f>
      </c>
      <c r="F253">
        <f>IF(ISNUMBER(Data!$A252),IF(Data!$A252&lt;#REF!,1,0),"")</f>
      </c>
      <c r="G253">
        <f>IF(ISNUMBER(Data!$A252),IF(Data!$A252&lt;#REF!,1,0),"")</f>
      </c>
      <c r="H253">
        <f>IF(ISNUMBER(Data!$A252),IF(Data!$A252&lt;#REF!,1,0),"")</f>
      </c>
      <c r="I253">
        <f>IF(ISNUMBER(Data!$A252),IF(Data!$A252&lt;#REF!,1,0),"")</f>
      </c>
    </row>
    <row r="254" spans="1:9" ht="12.75">
      <c r="A254">
        <f>IF(ISNUMBER(Data!$A253),IF(Data!$A253&lt;#REF!,1,0),"")</f>
      </c>
      <c r="B254">
        <f>IF(ISNUMBER(Data!$A253),IF(Data!$A253&lt;#REF!,1,0),"")</f>
      </c>
      <c r="C254">
        <f>IF(ISNUMBER(Data!$A253),IF(Data!$A253&lt;#REF!,1,0),"")</f>
      </c>
      <c r="D254">
        <f>IF(ISNUMBER(Data!$A253),IF(Data!$A253&lt;#REF!,1,0),"")</f>
      </c>
      <c r="E254">
        <f>IF(ISNUMBER(Data!$A253),IF(Data!$A253&lt;#REF!,1,0),"")</f>
      </c>
      <c r="F254">
        <f>IF(ISNUMBER(Data!$A253),IF(Data!$A253&lt;#REF!,1,0),"")</f>
      </c>
      <c r="G254">
        <f>IF(ISNUMBER(Data!$A253),IF(Data!$A253&lt;#REF!,1,0),"")</f>
      </c>
      <c r="H254">
        <f>IF(ISNUMBER(Data!$A253),IF(Data!$A253&lt;#REF!,1,0),"")</f>
      </c>
      <c r="I254">
        <f>IF(ISNUMBER(Data!$A253),IF(Data!$A253&lt;#REF!,1,0),"")</f>
      </c>
    </row>
    <row r="255" spans="1:9" ht="12.75">
      <c r="A255">
        <f>IF(ISNUMBER(Data!$A254),IF(Data!$A254&lt;#REF!,1,0),"")</f>
      </c>
      <c r="B255">
        <f>IF(ISNUMBER(Data!$A254),IF(Data!$A254&lt;#REF!,1,0),"")</f>
      </c>
      <c r="C255">
        <f>IF(ISNUMBER(Data!$A254),IF(Data!$A254&lt;#REF!,1,0),"")</f>
      </c>
      <c r="D255">
        <f>IF(ISNUMBER(Data!$A254),IF(Data!$A254&lt;#REF!,1,0),"")</f>
      </c>
      <c r="E255">
        <f>IF(ISNUMBER(Data!$A254),IF(Data!$A254&lt;#REF!,1,0),"")</f>
      </c>
      <c r="F255">
        <f>IF(ISNUMBER(Data!$A254),IF(Data!$A254&lt;#REF!,1,0),"")</f>
      </c>
      <c r="G255">
        <f>IF(ISNUMBER(Data!$A254),IF(Data!$A254&lt;#REF!,1,0),"")</f>
      </c>
      <c r="H255">
        <f>IF(ISNUMBER(Data!$A254),IF(Data!$A254&lt;#REF!,1,0),"")</f>
      </c>
      <c r="I255">
        <f>IF(ISNUMBER(Data!$A254),IF(Data!$A254&lt;#REF!,1,0),"")</f>
      </c>
    </row>
    <row r="256" spans="1:9" ht="12.75">
      <c r="A256">
        <f>IF(ISNUMBER(Data!$A255),IF(Data!$A255&lt;#REF!,1,0),"")</f>
      </c>
      <c r="B256">
        <f>IF(ISNUMBER(Data!$A255),IF(Data!$A255&lt;#REF!,1,0),"")</f>
      </c>
      <c r="C256">
        <f>IF(ISNUMBER(Data!$A255),IF(Data!$A255&lt;#REF!,1,0),"")</f>
      </c>
      <c r="D256">
        <f>IF(ISNUMBER(Data!$A255),IF(Data!$A255&lt;#REF!,1,0),"")</f>
      </c>
      <c r="E256">
        <f>IF(ISNUMBER(Data!$A255),IF(Data!$A255&lt;#REF!,1,0),"")</f>
      </c>
      <c r="F256">
        <f>IF(ISNUMBER(Data!$A255),IF(Data!$A255&lt;#REF!,1,0),"")</f>
      </c>
      <c r="G256">
        <f>IF(ISNUMBER(Data!$A255),IF(Data!$A255&lt;#REF!,1,0),"")</f>
      </c>
      <c r="H256">
        <f>IF(ISNUMBER(Data!$A255),IF(Data!$A255&lt;#REF!,1,0),"")</f>
      </c>
      <c r="I256">
        <f>IF(ISNUMBER(Data!$A255),IF(Data!$A255&lt;#REF!,1,0),"")</f>
      </c>
    </row>
    <row r="257" spans="1:9" ht="12.75">
      <c r="A257">
        <f>IF(ISNUMBER(Data!$A256),IF(Data!$A256&lt;#REF!,1,0),"")</f>
      </c>
      <c r="B257">
        <f>IF(ISNUMBER(Data!$A256),IF(Data!$A256&lt;#REF!,1,0),"")</f>
      </c>
      <c r="C257">
        <f>IF(ISNUMBER(Data!$A256),IF(Data!$A256&lt;#REF!,1,0),"")</f>
      </c>
      <c r="D257">
        <f>IF(ISNUMBER(Data!$A256),IF(Data!$A256&lt;#REF!,1,0),"")</f>
      </c>
      <c r="E257">
        <f>IF(ISNUMBER(Data!$A256),IF(Data!$A256&lt;#REF!,1,0),"")</f>
      </c>
      <c r="F257">
        <f>IF(ISNUMBER(Data!$A256),IF(Data!$A256&lt;#REF!,1,0),"")</f>
      </c>
      <c r="G257">
        <f>IF(ISNUMBER(Data!$A256),IF(Data!$A256&lt;#REF!,1,0),"")</f>
      </c>
      <c r="H257">
        <f>IF(ISNUMBER(Data!$A256),IF(Data!$A256&lt;#REF!,1,0),"")</f>
      </c>
      <c r="I257">
        <f>IF(ISNUMBER(Data!$A256),IF(Data!$A256&lt;#REF!,1,0),"")</f>
      </c>
    </row>
    <row r="258" spans="1:9" ht="12.75">
      <c r="A258">
        <f>IF(ISNUMBER(Data!$A257),IF(Data!$A257&lt;#REF!,1,0),"")</f>
      </c>
      <c r="B258">
        <f>IF(ISNUMBER(Data!$A257),IF(Data!$A257&lt;#REF!,1,0),"")</f>
      </c>
      <c r="C258">
        <f>IF(ISNUMBER(Data!$A257),IF(Data!$A257&lt;#REF!,1,0),"")</f>
      </c>
      <c r="D258">
        <f>IF(ISNUMBER(Data!$A257),IF(Data!$A257&lt;#REF!,1,0),"")</f>
      </c>
      <c r="E258">
        <f>IF(ISNUMBER(Data!$A257),IF(Data!$A257&lt;#REF!,1,0),"")</f>
      </c>
      <c r="F258">
        <f>IF(ISNUMBER(Data!$A257),IF(Data!$A257&lt;#REF!,1,0),"")</f>
      </c>
      <c r="G258">
        <f>IF(ISNUMBER(Data!$A257),IF(Data!$A257&lt;#REF!,1,0),"")</f>
      </c>
      <c r="H258">
        <f>IF(ISNUMBER(Data!$A257),IF(Data!$A257&lt;#REF!,1,0),"")</f>
      </c>
      <c r="I258">
        <f>IF(ISNUMBER(Data!$A257),IF(Data!$A257&lt;#REF!,1,0),"")</f>
      </c>
    </row>
    <row r="259" spans="1:9" ht="12.75">
      <c r="A259">
        <f>IF(ISNUMBER(Data!$A258),IF(Data!$A258&lt;#REF!,1,0),"")</f>
      </c>
      <c r="B259">
        <f>IF(ISNUMBER(Data!$A258),IF(Data!$A258&lt;#REF!,1,0),"")</f>
      </c>
      <c r="C259">
        <f>IF(ISNUMBER(Data!$A258),IF(Data!$A258&lt;#REF!,1,0),"")</f>
      </c>
      <c r="D259">
        <f>IF(ISNUMBER(Data!$A258),IF(Data!$A258&lt;#REF!,1,0),"")</f>
      </c>
      <c r="E259">
        <f>IF(ISNUMBER(Data!$A258),IF(Data!$A258&lt;#REF!,1,0),"")</f>
      </c>
      <c r="F259">
        <f>IF(ISNUMBER(Data!$A258),IF(Data!$A258&lt;#REF!,1,0),"")</f>
      </c>
      <c r="G259">
        <f>IF(ISNUMBER(Data!$A258),IF(Data!$A258&lt;#REF!,1,0),"")</f>
      </c>
      <c r="H259">
        <f>IF(ISNUMBER(Data!$A258),IF(Data!$A258&lt;#REF!,1,0),"")</f>
      </c>
      <c r="I259">
        <f>IF(ISNUMBER(Data!$A258),IF(Data!$A258&lt;#REF!,1,0),"")</f>
      </c>
    </row>
    <row r="260" spans="1:9" ht="12.75">
      <c r="A260">
        <f>IF(ISNUMBER(Data!$A259),IF(Data!$A259&lt;#REF!,1,0),"")</f>
      </c>
      <c r="B260">
        <f>IF(ISNUMBER(Data!$A259),IF(Data!$A259&lt;#REF!,1,0),"")</f>
      </c>
      <c r="C260">
        <f>IF(ISNUMBER(Data!$A259),IF(Data!$A259&lt;#REF!,1,0),"")</f>
      </c>
      <c r="D260">
        <f>IF(ISNUMBER(Data!$A259),IF(Data!$A259&lt;#REF!,1,0),"")</f>
      </c>
      <c r="E260">
        <f>IF(ISNUMBER(Data!$A259),IF(Data!$A259&lt;#REF!,1,0),"")</f>
      </c>
      <c r="F260">
        <f>IF(ISNUMBER(Data!$A259),IF(Data!$A259&lt;#REF!,1,0),"")</f>
      </c>
      <c r="G260">
        <f>IF(ISNUMBER(Data!$A259),IF(Data!$A259&lt;#REF!,1,0),"")</f>
      </c>
      <c r="H260">
        <f>IF(ISNUMBER(Data!$A259),IF(Data!$A259&lt;#REF!,1,0),"")</f>
      </c>
      <c r="I260">
        <f>IF(ISNUMBER(Data!$A259),IF(Data!$A259&lt;#REF!,1,0),"")</f>
      </c>
    </row>
    <row r="261" spans="1:9" ht="12.75">
      <c r="A261">
        <f>IF(ISNUMBER(Data!$A260),IF(Data!$A260&lt;#REF!,1,0),"")</f>
      </c>
      <c r="B261">
        <f>IF(ISNUMBER(Data!$A260),IF(Data!$A260&lt;#REF!,1,0),"")</f>
      </c>
      <c r="C261">
        <f>IF(ISNUMBER(Data!$A260),IF(Data!$A260&lt;#REF!,1,0),"")</f>
      </c>
      <c r="D261">
        <f>IF(ISNUMBER(Data!$A260),IF(Data!$A260&lt;#REF!,1,0),"")</f>
      </c>
      <c r="E261">
        <f>IF(ISNUMBER(Data!$A260),IF(Data!$A260&lt;#REF!,1,0),"")</f>
      </c>
      <c r="F261">
        <f>IF(ISNUMBER(Data!$A260),IF(Data!$A260&lt;#REF!,1,0),"")</f>
      </c>
      <c r="G261">
        <f>IF(ISNUMBER(Data!$A260),IF(Data!$A260&lt;#REF!,1,0),"")</f>
      </c>
      <c r="H261">
        <f>IF(ISNUMBER(Data!$A260),IF(Data!$A260&lt;#REF!,1,0),"")</f>
      </c>
      <c r="I261">
        <f>IF(ISNUMBER(Data!$A260),IF(Data!$A260&lt;#REF!,1,0),"")</f>
      </c>
    </row>
    <row r="262" spans="1:9" ht="12.75">
      <c r="A262">
        <f>IF(ISNUMBER(Data!$A261),IF(Data!$A261&lt;#REF!,1,0),"")</f>
      </c>
      <c r="B262">
        <f>IF(ISNUMBER(Data!$A261),IF(Data!$A261&lt;#REF!,1,0),"")</f>
      </c>
      <c r="C262">
        <f>IF(ISNUMBER(Data!$A261),IF(Data!$A261&lt;#REF!,1,0),"")</f>
      </c>
      <c r="D262">
        <f>IF(ISNUMBER(Data!$A261),IF(Data!$A261&lt;#REF!,1,0),"")</f>
      </c>
      <c r="E262">
        <f>IF(ISNUMBER(Data!$A261),IF(Data!$A261&lt;#REF!,1,0),"")</f>
      </c>
      <c r="F262">
        <f>IF(ISNUMBER(Data!$A261),IF(Data!$A261&lt;#REF!,1,0),"")</f>
      </c>
      <c r="G262">
        <f>IF(ISNUMBER(Data!$A261),IF(Data!$A261&lt;#REF!,1,0),"")</f>
      </c>
      <c r="H262">
        <f>IF(ISNUMBER(Data!$A261),IF(Data!$A261&lt;#REF!,1,0),"")</f>
      </c>
      <c r="I262">
        <f>IF(ISNUMBER(Data!$A261),IF(Data!$A261&lt;#REF!,1,0),"")</f>
      </c>
    </row>
    <row r="263" spans="1:9" ht="12.75">
      <c r="A263">
        <f>IF(ISNUMBER(Data!$A262),IF(Data!$A262&lt;#REF!,1,0),"")</f>
      </c>
      <c r="B263">
        <f>IF(ISNUMBER(Data!$A262),IF(Data!$A262&lt;#REF!,1,0),"")</f>
      </c>
      <c r="C263">
        <f>IF(ISNUMBER(Data!$A262),IF(Data!$A262&lt;#REF!,1,0),"")</f>
      </c>
      <c r="D263">
        <f>IF(ISNUMBER(Data!$A262),IF(Data!$A262&lt;#REF!,1,0),"")</f>
      </c>
      <c r="E263">
        <f>IF(ISNUMBER(Data!$A262),IF(Data!$A262&lt;#REF!,1,0),"")</f>
      </c>
      <c r="F263">
        <f>IF(ISNUMBER(Data!$A262),IF(Data!$A262&lt;#REF!,1,0),"")</f>
      </c>
      <c r="G263">
        <f>IF(ISNUMBER(Data!$A262),IF(Data!$A262&lt;#REF!,1,0),"")</f>
      </c>
      <c r="H263">
        <f>IF(ISNUMBER(Data!$A262),IF(Data!$A262&lt;#REF!,1,0),"")</f>
      </c>
      <c r="I263">
        <f>IF(ISNUMBER(Data!$A262),IF(Data!$A262&lt;#REF!,1,0),"")</f>
      </c>
    </row>
    <row r="264" spans="1:9" ht="12.75">
      <c r="A264">
        <f>IF(ISNUMBER(Data!$A263),IF(Data!$A263&lt;#REF!,1,0),"")</f>
      </c>
      <c r="B264">
        <f>IF(ISNUMBER(Data!$A263),IF(Data!$A263&lt;#REF!,1,0),"")</f>
      </c>
      <c r="C264">
        <f>IF(ISNUMBER(Data!$A263),IF(Data!$A263&lt;#REF!,1,0),"")</f>
      </c>
      <c r="D264">
        <f>IF(ISNUMBER(Data!$A263),IF(Data!$A263&lt;#REF!,1,0),"")</f>
      </c>
      <c r="E264">
        <f>IF(ISNUMBER(Data!$A263),IF(Data!$A263&lt;#REF!,1,0),"")</f>
      </c>
      <c r="F264">
        <f>IF(ISNUMBER(Data!$A263),IF(Data!$A263&lt;#REF!,1,0),"")</f>
      </c>
      <c r="G264">
        <f>IF(ISNUMBER(Data!$A263),IF(Data!$A263&lt;#REF!,1,0),"")</f>
      </c>
      <c r="H264">
        <f>IF(ISNUMBER(Data!$A263),IF(Data!$A263&lt;#REF!,1,0),"")</f>
      </c>
      <c r="I264">
        <f>IF(ISNUMBER(Data!$A263),IF(Data!$A263&lt;#REF!,1,0),"")</f>
      </c>
    </row>
    <row r="265" spans="1:9" ht="12.75">
      <c r="A265">
        <f>IF(ISNUMBER(Data!$A264),IF(Data!$A264&lt;#REF!,1,0),"")</f>
      </c>
      <c r="B265">
        <f>IF(ISNUMBER(Data!$A264),IF(Data!$A264&lt;#REF!,1,0),"")</f>
      </c>
      <c r="C265">
        <f>IF(ISNUMBER(Data!$A264),IF(Data!$A264&lt;#REF!,1,0),"")</f>
      </c>
      <c r="D265">
        <f>IF(ISNUMBER(Data!$A264),IF(Data!$A264&lt;#REF!,1,0),"")</f>
      </c>
      <c r="E265">
        <f>IF(ISNUMBER(Data!$A264),IF(Data!$A264&lt;#REF!,1,0),"")</f>
      </c>
      <c r="F265">
        <f>IF(ISNUMBER(Data!$A264),IF(Data!$A264&lt;#REF!,1,0),"")</f>
      </c>
      <c r="G265">
        <f>IF(ISNUMBER(Data!$A264),IF(Data!$A264&lt;#REF!,1,0),"")</f>
      </c>
      <c r="H265">
        <f>IF(ISNUMBER(Data!$A264),IF(Data!$A264&lt;#REF!,1,0),"")</f>
      </c>
      <c r="I265">
        <f>IF(ISNUMBER(Data!$A264),IF(Data!$A264&lt;#REF!,1,0),"")</f>
      </c>
    </row>
    <row r="266" spans="1:9" ht="12.75">
      <c r="A266">
        <f>IF(ISNUMBER(Data!$A265),IF(Data!$A265&lt;#REF!,1,0),"")</f>
      </c>
      <c r="B266">
        <f>IF(ISNUMBER(Data!$A265),IF(Data!$A265&lt;#REF!,1,0),"")</f>
      </c>
      <c r="C266">
        <f>IF(ISNUMBER(Data!$A265),IF(Data!$A265&lt;#REF!,1,0),"")</f>
      </c>
      <c r="D266">
        <f>IF(ISNUMBER(Data!$A265),IF(Data!$A265&lt;#REF!,1,0),"")</f>
      </c>
      <c r="E266">
        <f>IF(ISNUMBER(Data!$A265),IF(Data!$A265&lt;#REF!,1,0),"")</f>
      </c>
      <c r="F266">
        <f>IF(ISNUMBER(Data!$A265),IF(Data!$A265&lt;#REF!,1,0),"")</f>
      </c>
      <c r="G266">
        <f>IF(ISNUMBER(Data!$A265),IF(Data!$A265&lt;#REF!,1,0),"")</f>
      </c>
      <c r="H266">
        <f>IF(ISNUMBER(Data!$A265),IF(Data!$A265&lt;#REF!,1,0),"")</f>
      </c>
      <c r="I266">
        <f>IF(ISNUMBER(Data!$A265),IF(Data!$A265&lt;#REF!,1,0),"")</f>
      </c>
    </row>
    <row r="267" spans="1:9" ht="12.75">
      <c r="A267">
        <f>IF(ISNUMBER(Data!$A266),IF(Data!$A266&lt;#REF!,1,0),"")</f>
      </c>
      <c r="B267">
        <f>IF(ISNUMBER(Data!$A266),IF(Data!$A266&lt;#REF!,1,0),"")</f>
      </c>
      <c r="C267">
        <f>IF(ISNUMBER(Data!$A266),IF(Data!$A266&lt;#REF!,1,0),"")</f>
      </c>
      <c r="D267">
        <f>IF(ISNUMBER(Data!$A266),IF(Data!$A266&lt;#REF!,1,0),"")</f>
      </c>
      <c r="E267">
        <f>IF(ISNUMBER(Data!$A266),IF(Data!$A266&lt;#REF!,1,0),"")</f>
      </c>
      <c r="F267">
        <f>IF(ISNUMBER(Data!$A266),IF(Data!$A266&lt;#REF!,1,0),"")</f>
      </c>
      <c r="G267">
        <f>IF(ISNUMBER(Data!$A266),IF(Data!$A266&lt;#REF!,1,0),"")</f>
      </c>
      <c r="H267">
        <f>IF(ISNUMBER(Data!$A266),IF(Data!$A266&lt;#REF!,1,0),"")</f>
      </c>
      <c r="I267">
        <f>IF(ISNUMBER(Data!$A266),IF(Data!$A266&lt;#REF!,1,0),"")</f>
      </c>
    </row>
    <row r="268" spans="1:9" ht="12.75">
      <c r="A268">
        <f>IF(ISNUMBER(Data!$A267),IF(Data!$A267&lt;#REF!,1,0),"")</f>
      </c>
      <c r="B268">
        <f>IF(ISNUMBER(Data!$A267),IF(Data!$A267&lt;#REF!,1,0),"")</f>
      </c>
      <c r="C268">
        <f>IF(ISNUMBER(Data!$A267),IF(Data!$A267&lt;#REF!,1,0),"")</f>
      </c>
      <c r="D268">
        <f>IF(ISNUMBER(Data!$A267),IF(Data!$A267&lt;#REF!,1,0),"")</f>
      </c>
      <c r="E268">
        <f>IF(ISNUMBER(Data!$A267),IF(Data!$A267&lt;#REF!,1,0),"")</f>
      </c>
      <c r="F268">
        <f>IF(ISNUMBER(Data!$A267),IF(Data!$A267&lt;#REF!,1,0),"")</f>
      </c>
      <c r="G268">
        <f>IF(ISNUMBER(Data!$A267),IF(Data!$A267&lt;#REF!,1,0),"")</f>
      </c>
      <c r="H268">
        <f>IF(ISNUMBER(Data!$A267),IF(Data!$A267&lt;#REF!,1,0),"")</f>
      </c>
      <c r="I268">
        <f>IF(ISNUMBER(Data!$A267),IF(Data!$A267&lt;#REF!,1,0),"")</f>
      </c>
    </row>
    <row r="269" spans="1:9" ht="12.75">
      <c r="A269">
        <f>IF(ISNUMBER(Data!$A268),IF(Data!$A268&lt;#REF!,1,0),"")</f>
      </c>
      <c r="B269">
        <f>IF(ISNUMBER(Data!$A268),IF(Data!$A268&lt;#REF!,1,0),"")</f>
      </c>
      <c r="C269">
        <f>IF(ISNUMBER(Data!$A268),IF(Data!$A268&lt;#REF!,1,0),"")</f>
      </c>
      <c r="D269">
        <f>IF(ISNUMBER(Data!$A268),IF(Data!$A268&lt;#REF!,1,0),"")</f>
      </c>
      <c r="E269">
        <f>IF(ISNUMBER(Data!$A268),IF(Data!$A268&lt;#REF!,1,0),"")</f>
      </c>
      <c r="F269">
        <f>IF(ISNUMBER(Data!$A268),IF(Data!$A268&lt;#REF!,1,0),"")</f>
      </c>
      <c r="G269">
        <f>IF(ISNUMBER(Data!$A268),IF(Data!$A268&lt;#REF!,1,0),"")</f>
      </c>
      <c r="H269">
        <f>IF(ISNUMBER(Data!$A268),IF(Data!$A268&lt;#REF!,1,0),"")</f>
      </c>
      <c r="I269">
        <f>IF(ISNUMBER(Data!$A268),IF(Data!$A268&lt;#REF!,1,0),"")</f>
      </c>
    </row>
    <row r="270" spans="1:9" ht="12.75">
      <c r="A270">
        <f>IF(ISNUMBER(Data!$A269),IF(Data!$A269&lt;#REF!,1,0),"")</f>
      </c>
      <c r="B270">
        <f>IF(ISNUMBER(Data!$A269),IF(Data!$A269&lt;#REF!,1,0),"")</f>
      </c>
      <c r="C270">
        <f>IF(ISNUMBER(Data!$A269),IF(Data!$A269&lt;#REF!,1,0),"")</f>
      </c>
      <c r="D270">
        <f>IF(ISNUMBER(Data!$A269),IF(Data!$A269&lt;#REF!,1,0),"")</f>
      </c>
      <c r="E270">
        <f>IF(ISNUMBER(Data!$A269),IF(Data!$A269&lt;#REF!,1,0),"")</f>
      </c>
      <c r="F270">
        <f>IF(ISNUMBER(Data!$A269),IF(Data!$A269&lt;#REF!,1,0),"")</f>
      </c>
      <c r="G270">
        <f>IF(ISNUMBER(Data!$A269),IF(Data!$A269&lt;#REF!,1,0),"")</f>
      </c>
      <c r="H270">
        <f>IF(ISNUMBER(Data!$A269),IF(Data!$A269&lt;#REF!,1,0),"")</f>
      </c>
      <c r="I270">
        <f>IF(ISNUMBER(Data!$A269),IF(Data!$A269&lt;#REF!,1,0),"")</f>
      </c>
    </row>
    <row r="271" spans="1:9" ht="12.75">
      <c r="A271">
        <f>IF(ISNUMBER(Data!$A270),IF(Data!$A270&lt;#REF!,1,0),"")</f>
      </c>
      <c r="B271">
        <f>IF(ISNUMBER(Data!$A270),IF(Data!$A270&lt;#REF!,1,0),"")</f>
      </c>
      <c r="C271">
        <f>IF(ISNUMBER(Data!$A270),IF(Data!$A270&lt;#REF!,1,0),"")</f>
      </c>
      <c r="D271">
        <f>IF(ISNUMBER(Data!$A270),IF(Data!$A270&lt;#REF!,1,0),"")</f>
      </c>
      <c r="E271">
        <f>IF(ISNUMBER(Data!$A270),IF(Data!$A270&lt;#REF!,1,0),"")</f>
      </c>
      <c r="F271">
        <f>IF(ISNUMBER(Data!$A270),IF(Data!$A270&lt;#REF!,1,0),"")</f>
      </c>
      <c r="G271">
        <f>IF(ISNUMBER(Data!$A270),IF(Data!$A270&lt;#REF!,1,0),"")</f>
      </c>
      <c r="H271">
        <f>IF(ISNUMBER(Data!$A270),IF(Data!$A270&lt;#REF!,1,0),"")</f>
      </c>
      <c r="I271">
        <f>IF(ISNUMBER(Data!$A270),IF(Data!$A270&lt;#REF!,1,0),"")</f>
      </c>
    </row>
    <row r="272" spans="1:9" ht="12.75">
      <c r="A272">
        <f>IF(ISNUMBER(Data!$A271),IF(Data!$A271&lt;#REF!,1,0),"")</f>
      </c>
      <c r="B272">
        <f>IF(ISNUMBER(Data!$A271),IF(Data!$A271&lt;#REF!,1,0),"")</f>
      </c>
      <c r="C272">
        <f>IF(ISNUMBER(Data!$A271),IF(Data!$A271&lt;#REF!,1,0),"")</f>
      </c>
      <c r="D272">
        <f>IF(ISNUMBER(Data!$A271),IF(Data!$A271&lt;#REF!,1,0),"")</f>
      </c>
      <c r="E272">
        <f>IF(ISNUMBER(Data!$A271),IF(Data!$A271&lt;#REF!,1,0),"")</f>
      </c>
      <c r="F272">
        <f>IF(ISNUMBER(Data!$A271),IF(Data!$A271&lt;#REF!,1,0),"")</f>
      </c>
      <c r="G272">
        <f>IF(ISNUMBER(Data!$A271),IF(Data!$A271&lt;#REF!,1,0),"")</f>
      </c>
      <c r="H272">
        <f>IF(ISNUMBER(Data!$A271),IF(Data!$A271&lt;#REF!,1,0),"")</f>
      </c>
      <c r="I272">
        <f>IF(ISNUMBER(Data!$A271),IF(Data!$A271&lt;#REF!,1,0),"")</f>
      </c>
    </row>
    <row r="273" spans="1:9" ht="12.75">
      <c r="A273">
        <f>IF(ISNUMBER(Data!$A272),IF(Data!$A272&lt;#REF!,1,0),"")</f>
      </c>
      <c r="B273">
        <f>IF(ISNUMBER(Data!$A272),IF(Data!$A272&lt;#REF!,1,0),"")</f>
      </c>
      <c r="C273">
        <f>IF(ISNUMBER(Data!$A272),IF(Data!$A272&lt;#REF!,1,0),"")</f>
      </c>
      <c r="D273">
        <f>IF(ISNUMBER(Data!$A272),IF(Data!$A272&lt;#REF!,1,0),"")</f>
      </c>
      <c r="E273">
        <f>IF(ISNUMBER(Data!$A272),IF(Data!$A272&lt;#REF!,1,0),"")</f>
      </c>
      <c r="F273">
        <f>IF(ISNUMBER(Data!$A272),IF(Data!$A272&lt;#REF!,1,0),"")</f>
      </c>
      <c r="G273">
        <f>IF(ISNUMBER(Data!$A272),IF(Data!$A272&lt;#REF!,1,0),"")</f>
      </c>
      <c r="H273">
        <f>IF(ISNUMBER(Data!$A272),IF(Data!$A272&lt;#REF!,1,0),"")</f>
      </c>
      <c r="I273">
        <f>IF(ISNUMBER(Data!$A272),IF(Data!$A272&lt;#REF!,1,0),"")</f>
      </c>
    </row>
    <row r="274" spans="1:9" ht="12.75">
      <c r="A274">
        <f>IF(ISNUMBER(Data!$A273),IF(Data!$A273&lt;#REF!,1,0),"")</f>
      </c>
      <c r="B274">
        <f>IF(ISNUMBER(Data!$A273),IF(Data!$A273&lt;#REF!,1,0),"")</f>
      </c>
      <c r="C274">
        <f>IF(ISNUMBER(Data!$A273),IF(Data!$A273&lt;#REF!,1,0),"")</f>
      </c>
      <c r="D274">
        <f>IF(ISNUMBER(Data!$A273),IF(Data!$A273&lt;#REF!,1,0),"")</f>
      </c>
      <c r="E274">
        <f>IF(ISNUMBER(Data!$A273),IF(Data!$A273&lt;#REF!,1,0),"")</f>
      </c>
      <c r="F274">
        <f>IF(ISNUMBER(Data!$A273),IF(Data!$A273&lt;#REF!,1,0),"")</f>
      </c>
      <c r="G274">
        <f>IF(ISNUMBER(Data!$A273),IF(Data!$A273&lt;#REF!,1,0),"")</f>
      </c>
      <c r="H274">
        <f>IF(ISNUMBER(Data!$A273),IF(Data!$A273&lt;#REF!,1,0),"")</f>
      </c>
      <c r="I274">
        <f>IF(ISNUMBER(Data!$A273),IF(Data!$A273&lt;#REF!,1,0),"")</f>
      </c>
    </row>
    <row r="275" spans="1:9" ht="12.75">
      <c r="A275">
        <f>IF(ISNUMBER(Data!$A274),IF(Data!$A274&lt;#REF!,1,0),"")</f>
      </c>
      <c r="B275">
        <f>IF(ISNUMBER(Data!$A274),IF(Data!$A274&lt;#REF!,1,0),"")</f>
      </c>
      <c r="C275">
        <f>IF(ISNUMBER(Data!$A274),IF(Data!$A274&lt;#REF!,1,0),"")</f>
      </c>
      <c r="D275">
        <f>IF(ISNUMBER(Data!$A274),IF(Data!$A274&lt;#REF!,1,0),"")</f>
      </c>
      <c r="E275">
        <f>IF(ISNUMBER(Data!$A274),IF(Data!$A274&lt;#REF!,1,0),"")</f>
      </c>
      <c r="F275">
        <f>IF(ISNUMBER(Data!$A274),IF(Data!$A274&lt;#REF!,1,0),"")</f>
      </c>
      <c r="G275">
        <f>IF(ISNUMBER(Data!$A274),IF(Data!$A274&lt;#REF!,1,0),"")</f>
      </c>
      <c r="H275">
        <f>IF(ISNUMBER(Data!$A274),IF(Data!$A274&lt;#REF!,1,0),"")</f>
      </c>
      <c r="I275">
        <f>IF(ISNUMBER(Data!$A274),IF(Data!$A274&lt;#REF!,1,0),"")</f>
      </c>
    </row>
    <row r="276" spans="1:9" ht="12.75">
      <c r="A276">
        <f>IF(ISNUMBER(Data!$A275),IF(Data!$A275&lt;#REF!,1,0),"")</f>
      </c>
      <c r="B276">
        <f>IF(ISNUMBER(Data!$A275),IF(Data!$A275&lt;#REF!,1,0),"")</f>
      </c>
      <c r="C276">
        <f>IF(ISNUMBER(Data!$A275),IF(Data!$A275&lt;#REF!,1,0),"")</f>
      </c>
      <c r="D276">
        <f>IF(ISNUMBER(Data!$A275),IF(Data!$A275&lt;#REF!,1,0),"")</f>
      </c>
      <c r="E276">
        <f>IF(ISNUMBER(Data!$A275),IF(Data!$A275&lt;#REF!,1,0),"")</f>
      </c>
      <c r="F276">
        <f>IF(ISNUMBER(Data!$A275),IF(Data!$A275&lt;#REF!,1,0),"")</f>
      </c>
      <c r="G276">
        <f>IF(ISNUMBER(Data!$A275),IF(Data!$A275&lt;#REF!,1,0),"")</f>
      </c>
      <c r="H276">
        <f>IF(ISNUMBER(Data!$A275),IF(Data!$A275&lt;#REF!,1,0),"")</f>
      </c>
      <c r="I276">
        <f>IF(ISNUMBER(Data!$A275),IF(Data!$A275&lt;#REF!,1,0),"")</f>
      </c>
    </row>
    <row r="277" spans="1:9" ht="12.75">
      <c r="A277">
        <f>IF(ISNUMBER(Data!$A276),IF(Data!$A276&lt;#REF!,1,0),"")</f>
      </c>
      <c r="B277">
        <f>IF(ISNUMBER(Data!$A276),IF(Data!$A276&lt;#REF!,1,0),"")</f>
      </c>
      <c r="C277">
        <f>IF(ISNUMBER(Data!$A276),IF(Data!$A276&lt;#REF!,1,0),"")</f>
      </c>
      <c r="D277">
        <f>IF(ISNUMBER(Data!$A276),IF(Data!$A276&lt;#REF!,1,0),"")</f>
      </c>
      <c r="E277">
        <f>IF(ISNUMBER(Data!$A276),IF(Data!$A276&lt;#REF!,1,0),"")</f>
      </c>
      <c r="F277">
        <f>IF(ISNUMBER(Data!$A276),IF(Data!$A276&lt;#REF!,1,0),"")</f>
      </c>
      <c r="G277">
        <f>IF(ISNUMBER(Data!$A276),IF(Data!$A276&lt;#REF!,1,0),"")</f>
      </c>
      <c r="H277">
        <f>IF(ISNUMBER(Data!$A276),IF(Data!$A276&lt;#REF!,1,0),"")</f>
      </c>
      <c r="I277">
        <f>IF(ISNUMBER(Data!$A276),IF(Data!$A276&lt;#REF!,1,0),"")</f>
      </c>
    </row>
    <row r="278" spans="1:9" ht="12.75">
      <c r="A278">
        <f>IF(ISNUMBER(Data!$A277),IF(Data!$A277&lt;#REF!,1,0),"")</f>
      </c>
      <c r="B278">
        <f>IF(ISNUMBER(Data!$A277),IF(Data!$A277&lt;#REF!,1,0),"")</f>
      </c>
      <c r="C278">
        <f>IF(ISNUMBER(Data!$A277),IF(Data!$A277&lt;#REF!,1,0),"")</f>
      </c>
      <c r="D278">
        <f>IF(ISNUMBER(Data!$A277),IF(Data!$A277&lt;#REF!,1,0),"")</f>
      </c>
      <c r="E278">
        <f>IF(ISNUMBER(Data!$A277),IF(Data!$A277&lt;#REF!,1,0),"")</f>
      </c>
      <c r="F278">
        <f>IF(ISNUMBER(Data!$A277),IF(Data!$A277&lt;#REF!,1,0),"")</f>
      </c>
      <c r="G278">
        <f>IF(ISNUMBER(Data!$A277),IF(Data!$A277&lt;#REF!,1,0),"")</f>
      </c>
      <c r="H278">
        <f>IF(ISNUMBER(Data!$A277),IF(Data!$A277&lt;#REF!,1,0),"")</f>
      </c>
      <c r="I278">
        <f>IF(ISNUMBER(Data!$A277),IF(Data!$A277&lt;#REF!,1,0),"")</f>
      </c>
    </row>
    <row r="279" spans="1:9" ht="12.75">
      <c r="A279">
        <f>IF(ISNUMBER(Data!$A278),IF(Data!$A278&lt;#REF!,1,0),"")</f>
      </c>
      <c r="B279">
        <f>IF(ISNUMBER(Data!$A278),IF(Data!$A278&lt;#REF!,1,0),"")</f>
      </c>
      <c r="C279">
        <f>IF(ISNUMBER(Data!$A278),IF(Data!$A278&lt;#REF!,1,0),"")</f>
      </c>
      <c r="D279">
        <f>IF(ISNUMBER(Data!$A278),IF(Data!$A278&lt;#REF!,1,0),"")</f>
      </c>
      <c r="E279">
        <f>IF(ISNUMBER(Data!$A278),IF(Data!$A278&lt;#REF!,1,0),"")</f>
      </c>
      <c r="F279">
        <f>IF(ISNUMBER(Data!$A278),IF(Data!$A278&lt;#REF!,1,0),"")</f>
      </c>
      <c r="G279">
        <f>IF(ISNUMBER(Data!$A278),IF(Data!$A278&lt;#REF!,1,0),"")</f>
      </c>
      <c r="H279">
        <f>IF(ISNUMBER(Data!$A278),IF(Data!$A278&lt;#REF!,1,0),"")</f>
      </c>
      <c r="I279">
        <f>IF(ISNUMBER(Data!$A278),IF(Data!$A278&lt;#REF!,1,0),"")</f>
      </c>
    </row>
    <row r="280" spans="1:9" ht="12.75">
      <c r="A280">
        <f>IF(ISNUMBER(Data!$A279),IF(Data!$A279&lt;#REF!,1,0),"")</f>
      </c>
      <c r="B280">
        <f>IF(ISNUMBER(Data!$A279),IF(Data!$A279&lt;#REF!,1,0),"")</f>
      </c>
      <c r="C280">
        <f>IF(ISNUMBER(Data!$A279),IF(Data!$A279&lt;#REF!,1,0),"")</f>
      </c>
      <c r="D280">
        <f>IF(ISNUMBER(Data!$A279),IF(Data!$A279&lt;#REF!,1,0),"")</f>
      </c>
      <c r="E280">
        <f>IF(ISNUMBER(Data!$A279),IF(Data!$A279&lt;#REF!,1,0),"")</f>
      </c>
      <c r="F280">
        <f>IF(ISNUMBER(Data!$A279),IF(Data!$A279&lt;#REF!,1,0),"")</f>
      </c>
      <c r="G280">
        <f>IF(ISNUMBER(Data!$A279),IF(Data!$A279&lt;#REF!,1,0),"")</f>
      </c>
      <c r="H280">
        <f>IF(ISNUMBER(Data!$A279),IF(Data!$A279&lt;#REF!,1,0),"")</f>
      </c>
      <c r="I280">
        <f>IF(ISNUMBER(Data!$A279),IF(Data!$A279&lt;#REF!,1,0),"")</f>
      </c>
    </row>
    <row r="281" spans="1:9" ht="12.75">
      <c r="A281">
        <f>IF(ISNUMBER(Data!$A280),IF(Data!$A280&lt;#REF!,1,0),"")</f>
      </c>
      <c r="B281">
        <f>IF(ISNUMBER(Data!$A280),IF(Data!$A280&lt;#REF!,1,0),"")</f>
      </c>
      <c r="C281">
        <f>IF(ISNUMBER(Data!$A280),IF(Data!$A280&lt;#REF!,1,0),"")</f>
      </c>
      <c r="D281">
        <f>IF(ISNUMBER(Data!$A280),IF(Data!$A280&lt;#REF!,1,0),"")</f>
      </c>
      <c r="E281">
        <f>IF(ISNUMBER(Data!$A280),IF(Data!$A280&lt;#REF!,1,0),"")</f>
      </c>
      <c r="F281">
        <f>IF(ISNUMBER(Data!$A280),IF(Data!$A280&lt;#REF!,1,0),"")</f>
      </c>
      <c r="G281">
        <f>IF(ISNUMBER(Data!$A280),IF(Data!$A280&lt;#REF!,1,0),"")</f>
      </c>
      <c r="H281">
        <f>IF(ISNUMBER(Data!$A280),IF(Data!$A280&lt;#REF!,1,0),"")</f>
      </c>
      <c r="I281">
        <f>IF(ISNUMBER(Data!$A280),IF(Data!$A280&lt;#REF!,1,0),"")</f>
      </c>
    </row>
    <row r="282" spans="1:9" ht="12.75">
      <c r="A282">
        <f>IF(ISNUMBER(Data!$A281),IF(Data!$A281&lt;#REF!,1,0),"")</f>
      </c>
      <c r="B282">
        <f>IF(ISNUMBER(Data!$A281),IF(Data!$A281&lt;#REF!,1,0),"")</f>
      </c>
      <c r="C282">
        <f>IF(ISNUMBER(Data!$A281),IF(Data!$A281&lt;#REF!,1,0),"")</f>
      </c>
      <c r="D282">
        <f>IF(ISNUMBER(Data!$A281),IF(Data!$A281&lt;#REF!,1,0),"")</f>
      </c>
      <c r="E282">
        <f>IF(ISNUMBER(Data!$A281),IF(Data!$A281&lt;#REF!,1,0),"")</f>
      </c>
      <c r="F282">
        <f>IF(ISNUMBER(Data!$A281),IF(Data!$A281&lt;#REF!,1,0),"")</f>
      </c>
      <c r="G282">
        <f>IF(ISNUMBER(Data!$A281),IF(Data!$A281&lt;#REF!,1,0),"")</f>
      </c>
      <c r="H282">
        <f>IF(ISNUMBER(Data!$A281),IF(Data!$A281&lt;#REF!,1,0),"")</f>
      </c>
      <c r="I282">
        <f>IF(ISNUMBER(Data!$A281),IF(Data!$A281&lt;#REF!,1,0),"")</f>
      </c>
    </row>
    <row r="283" spans="1:9" ht="12.75">
      <c r="A283">
        <f>IF(ISNUMBER(Data!$A282),IF(Data!$A282&lt;#REF!,1,0),"")</f>
      </c>
      <c r="B283">
        <f>IF(ISNUMBER(Data!$A282),IF(Data!$A282&lt;#REF!,1,0),"")</f>
      </c>
      <c r="C283">
        <f>IF(ISNUMBER(Data!$A282),IF(Data!$A282&lt;#REF!,1,0),"")</f>
      </c>
      <c r="D283">
        <f>IF(ISNUMBER(Data!$A282),IF(Data!$A282&lt;#REF!,1,0),"")</f>
      </c>
      <c r="E283">
        <f>IF(ISNUMBER(Data!$A282),IF(Data!$A282&lt;#REF!,1,0),"")</f>
      </c>
      <c r="F283">
        <f>IF(ISNUMBER(Data!$A282),IF(Data!$A282&lt;#REF!,1,0),"")</f>
      </c>
      <c r="G283">
        <f>IF(ISNUMBER(Data!$A282),IF(Data!$A282&lt;#REF!,1,0),"")</f>
      </c>
      <c r="H283">
        <f>IF(ISNUMBER(Data!$A282),IF(Data!$A282&lt;#REF!,1,0),"")</f>
      </c>
      <c r="I283">
        <f>IF(ISNUMBER(Data!$A282),IF(Data!$A282&lt;#REF!,1,0),"")</f>
      </c>
    </row>
    <row r="284" spans="1:9" ht="12.75">
      <c r="A284">
        <f>IF(ISNUMBER(Data!$A283),IF(Data!$A283&lt;#REF!,1,0),"")</f>
      </c>
      <c r="B284">
        <f>IF(ISNUMBER(Data!$A283),IF(Data!$A283&lt;#REF!,1,0),"")</f>
      </c>
      <c r="C284">
        <f>IF(ISNUMBER(Data!$A283),IF(Data!$A283&lt;#REF!,1,0),"")</f>
      </c>
      <c r="D284">
        <f>IF(ISNUMBER(Data!$A283),IF(Data!$A283&lt;#REF!,1,0),"")</f>
      </c>
      <c r="E284">
        <f>IF(ISNUMBER(Data!$A283),IF(Data!$A283&lt;#REF!,1,0),"")</f>
      </c>
      <c r="F284">
        <f>IF(ISNUMBER(Data!$A283),IF(Data!$A283&lt;#REF!,1,0),"")</f>
      </c>
      <c r="G284">
        <f>IF(ISNUMBER(Data!$A283),IF(Data!$A283&lt;#REF!,1,0),"")</f>
      </c>
      <c r="H284">
        <f>IF(ISNUMBER(Data!$A283),IF(Data!$A283&lt;#REF!,1,0),"")</f>
      </c>
      <c r="I284">
        <f>IF(ISNUMBER(Data!$A283),IF(Data!$A283&lt;#REF!,1,0),"")</f>
      </c>
    </row>
    <row r="285" spans="1:9" ht="12.75">
      <c r="A285">
        <f>IF(ISNUMBER(Data!$A284),IF(Data!$A284&lt;#REF!,1,0),"")</f>
      </c>
      <c r="B285">
        <f>IF(ISNUMBER(Data!$A284),IF(Data!$A284&lt;#REF!,1,0),"")</f>
      </c>
      <c r="C285">
        <f>IF(ISNUMBER(Data!$A284),IF(Data!$A284&lt;#REF!,1,0),"")</f>
      </c>
      <c r="D285">
        <f>IF(ISNUMBER(Data!$A284),IF(Data!$A284&lt;#REF!,1,0),"")</f>
      </c>
      <c r="E285">
        <f>IF(ISNUMBER(Data!$A284),IF(Data!$A284&lt;#REF!,1,0),"")</f>
      </c>
      <c r="F285">
        <f>IF(ISNUMBER(Data!$A284),IF(Data!$A284&lt;#REF!,1,0),"")</f>
      </c>
      <c r="G285">
        <f>IF(ISNUMBER(Data!$A284),IF(Data!$A284&lt;#REF!,1,0),"")</f>
      </c>
      <c r="H285">
        <f>IF(ISNUMBER(Data!$A284),IF(Data!$A284&lt;#REF!,1,0),"")</f>
      </c>
      <c r="I285">
        <f>IF(ISNUMBER(Data!$A284),IF(Data!$A284&lt;#REF!,1,0),"")</f>
      </c>
    </row>
    <row r="286" spans="1:9" ht="12.75">
      <c r="A286">
        <f>IF(ISNUMBER(Data!$A285),IF(Data!$A285&lt;#REF!,1,0),"")</f>
      </c>
      <c r="B286">
        <f>IF(ISNUMBER(Data!$A285),IF(Data!$A285&lt;#REF!,1,0),"")</f>
      </c>
      <c r="C286">
        <f>IF(ISNUMBER(Data!$A285),IF(Data!$A285&lt;#REF!,1,0),"")</f>
      </c>
      <c r="D286">
        <f>IF(ISNUMBER(Data!$A285),IF(Data!$A285&lt;#REF!,1,0),"")</f>
      </c>
      <c r="E286">
        <f>IF(ISNUMBER(Data!$A285),IF(Data!$A285&lt;#REF!,1,0),"")</f>
      </c>
      <c r="F286">
        <f>IF(ISNUMBER(Data!$A285),IF(Data!$A285&lt;#REF!,1,0),"")</f>
      </c>
      <c r="G286">
        <f>IF(ISNUMBER(Data!$A285),IF(Data!$A285&lt;#REF!,1,0),"")</f>
      </c>
      <c r="H286">
        <f>IF(ISNUMBER(Data!$A285),IF(Data!$A285&lt;#REF!,1,0),"")</f>
      </c>
      <c r="I286">
        <f>IF(ISNUMBER(Data!$A285),IF(Data!$A285&lt;#REF!,1,0),"")</f>
      </c>
    </row>
    <row r="287" spans="1:9" ht="12.75">
      <c r="A287">
        <f>IF(ISNUMBER(Data!$A286),IF(Data!$A286&lt;#REF!,1,0),"")</f>
      </c>
      <c r="B287">
        <f>IF(ISNUMBER(Data!$A286),IF(Data!$A286&lt;#REF!,1,0),"")</f>
      </c>
      <c r="C287">
        <f>IF(ISNUMBER(Data!$A286),IF(Data!$A286&lt;#REF!,1,0),"")</f>
      </c>
      <c r="D287">
        <f>IF(ISNUMBER(Data!$A286),IF(Data!$A286&lt;#REF!,1,0),"")</f>
      </c>
      <c r="E287">
        <f>IF(ISNUMBER(Data!$A286),IF(Data!$A286&lt;#REF!,1,0),"")</f>
      </c>
      <c r="F287">
        <f>IF(ISNUMBER(Data!$A286),IF(Data!$A286&lt;#REF!,1,0),"")</f>
      </c>
      <c r="G287">
        <f>IF(ISNUMBER(Data!$A286),IF(Data!$A286&lt;#REF!,1,0),"")</f>
      </c>
      <c r="H287">
        <f>IF(ISNUMBER(Data!$A286),IF(Data!$A286&lt;#REF!,1,0),"")</f>
      </c>
      <c r="I287">
        <f>IF(ISNUMBER(Data!$A286),IF(Data!$A286&lt;#REF!,1,0),"")</f>
      </c>
    </row>
    <row r="288" spans="1:9" ht="12.75">
      <c r="A288">
        <f>IF(ISNUMBER(Data!$A287),IF(Data!$A287&lt;#REF!,1,0),"")</f>
      </c>
      <c r="B288">
        <f>IF(ISNUMBER(Data!$A287),IF(Data!$A287&lt;#REF!,1,0),"")</f>
      </c>
      <c r="C288">
        <f>IF(ISNUMBER(Data!$A287),IF(Data!$A287&lt;#REF!,1,0),"")</f>
      </c>
      <c r="D288">
        <f>IF(ISNUMBER(Data!$A287),IF(Data!$A287&lt;#REF!,1,0),"")</f>
      </c>
      <c r="E288">
        <f>IF(ISNUMBER(Data!$A287),IF(Data!$A287&lt;#REF!,1,0),"")</f>
      </c>
      <c r="F288">
        <f>IF(ISNUMBER(Data!$A287),IF(Data!$A287&lt;#REF!,1,0),"")</f>
      </c>
      <c r="G288">
        <f>IF(ISNUMBER(Data!$A287),IF(Data!$A287&lt;#REF!,1,0),"")</f>
      </c>
      <c r="H288">
        <f>IF(ISNUMBER(Data!$A287),IF(Data!$A287&lt;#REF!,1,0),"")</f>
      </c>
      <c r="I288">
        <f>IF(ISNUMBER(Data!$A287),IF(Data!$A287&lt;#REF!,1,0),"")</f>
      </c>
    </row>
    <row r="289" spans="1:9" ht="12.75">
      <c r="A289">
        <f>IF(ISNUMBER(Data!$A288),IF(Data!$A288&lt;#REF!,1,0),"")</f>
      </c>
      <c r="B289">
        <f>IF(ISNUMBER(Data!$A288),IF(Data!$A288&lt;#REF!,1,0),"")</f>
      </c>
      <c r="C289">
        <f>IF(ISNUMBER(Data!$A288),IF(Data!$A288&lt;#REF!,1,0),"")</f>
      </c>
      <c r="D289">
        <f>IF(ISNUMBER(Data!$A288),IF(Data!$A288&lt;#REF!,1,0),"")</f>
      </c>
      <c r="E289">
        <f>IF(ISNUMBER(Data!$A288),IF(Data!$A288&lt;#REF!,1,0),"")</f>
      </c>
      <c r="F289">
        <f>IF(ISNUMBER(Data!$A288),IF(Data!$A288&lt;#REF!,1,0),"")</f>
      </c>
      <c r="G289">
        <f>IF(ISNUMBER(Data!$A288),IF(Data!$A288&lt;#REF!,1,0),"")</f>
      </c>
      <c r="H289">
        <f>IF(ISNUMBER(Data!$A288),IF(Data!$A288&lt;#REF!,1,0),"")</f>
      </c>
      <c r="I289">
        <f>IF(ISNUMBER(Data!$A288),IF(Data!$A288&lt;#REF!,1,0),"")</f>
      </c>
    </row>
    <row r="290" spans="1:9" ht="12.75">
      <c r="A290">
        <f>IF(ISNUMBER(Data!$A289),IF(Data!$A289&lt;#REF!,1,0),"")</f>
      </c>
      <c r="B290">
        <f>IF(ISNUMBER(Data!$A289),IF(Data!$A289&lt;#REF!,1,0),"")</f>
      </c>
      <c r="C290">
        <f>IF(ISNUMBER(Data!$A289),IF(Data!$A289&lt;#REF!,1,0),"")</f>
      </c>
      <c r="D290">
        <f>IF(ISNUMBER(Data!$A289),IF(Data!$A289&lt;#REF!,1,0),"")</f>
      </c>
      <c r="E290">
        <f>IF(ISNUMBER(Data!$A289),IF(Data!$A289&lt;#REF!,1,0),"")</f>
      </c>
      <c r="F290">
        <f>IF(ISNUMBER(Data!$A289),IF(Data!$A289&lt;#REF!,1,0),"")</f>
      </c>
      <c r="G290">
        <f>IF(ISNUMBER(Data!$A289),IF(Data!$A289&lt;#REF!,1,0),"")</f>
      </c>
      <c r="H290">
        <f>IF(ISNUMBER(Data!$A289),IF(Data!$A289&lt;#REF!,1,0),"")</f>
      </c>
      <c r="I290">
        <f>IF(ISNUMBER(Data!$A289),IF(Data!$A289&lt;#REF!,1,0),"")</f>
      </c>
    </row>
    <row r="291" spans="1:9" ht="12.75">
      <c r="A291">
        <f>IF(ISNUMBER(Data!$A290),IF(Data!$A290&lt;#REF!,1,0),"")</f>
      </c>
      <c r="B291">
        <f>IF(ISNUMBER(Data!$A290),IF(Data!$A290&lt;#REF!,1,0),"")</f>
      </c>
      <c r="C291">
        <f>IF(ISNUMBER(Data!$A290),IF(Data!$A290&lt;#REF!,1,0),"")</f>
      </c>
      <c r="D291">
        <f>IF(ISNUMBER(Data!$A290),IF(Data!$A290&lt;#REF!,1,0),"")</f>
      </c>
      <c r="E291">
        <f>IF(ISNUMBER(Data!$A290),IF(Data!$A290&lt;#REF!,1,0),"")</f>
      </c>
      <c r="F291">
        <f>IF(ISNUMBER(Data!$A290),IF(Data!$A290&lt;#REF!,1,0),"")</f>
      </c>
      <c r="G291">
        <f>IF(ISNUMBER(Data!$A290),IF(Data!$A290&lt;#REF!,1,0),"")</f>
      </c>
      <c r="H291">
        <f>IF(ISNUMBER(Data!$A290),IF(Data!$A290&lt;#REF!,1,0),"")</f>
      </c>
      <c r="I291">
        <f>IF(ISNUMBER(Data!$A290),IF(Data!$A290&lt;#REF!,1,0),"")</f>
      </c>
    </row>
    <row r="292" spans="1:9" ht="12.75">
      <c r="A292">
        <f>IF(ISNUMBER(Data!$A291),IF(Data!$A291&lt;#REF!,1,0),"")</f>
      </c>
      <c r="B292">
        <f>IF(ISNUMBER(Data!$A291),IF(Data!$A291&lt;#REF!,1,0),"")</f>
      </c>
      <c r="C292">
        <f>IF(ISNUMBER(Data!$A291),IF(Data!$A291&lt;#REF!,1,0),"")</f>
      </c>
      <c r="D292">
        <f>IF(ISNUMBER(Data!$A291),IF(Data!$A291&lt;#REF!,1,0),"")</f>
      </c>
      <c r="E292">
        <f>IF(ISNUMBER(Data!$A291),IF(Data!$A291&lt;#REF!,1,0),"")</f>
      </c>
      <c r="F292">
        <f>IF(ISNUMBER(Data!$A291),IF(Data!$A291&lt;#REF!,1,0),"")</f>
      </c>
      <c r="G292">
        <f>IF(ISNUMBER(Data!$A291),IF(Data!$A291&lt;#REF!,1,0),"")</f>
      </c>
      <c r="H292">
        <f>IF(ISNUMBER(Data!$A291),IF(Data!$A291&lt;#REF!,1,0),"")</f>
      </c>
      <c r="I292">
        <f>IF(ISNUMBER(Data!$A291),IF(Data!$A291&lt;#REF!,1,0),"")</f>
      </c>
    </row>
    <row r="293" spans="1:9" ht="12.75">
      <c r="A293">
        <f>IF(ISNUMBER(Data!$A292),IF(Data!$A292&lt;#REF!,1,0),"")</f>
      </c>
      <c r="B293">
        <f>IF(ISNUMBER(Data!$A292),IF(Data!$A292&lt;#REF!,1,0),"")</f>
      </c>
      <c r="C293">
        <f>IF(ISNUMBER(Data!$A292),IF(Data!$A292&lt;#REF!,1,0),"")</f>
      </c>
      <c r="D293">
        <f>IF(ISNUMBER(Data!$A292),IF(Data!$A292&lt;#REF!,1,0),"")</f>
      </c>
      <c r="E293">
        <f>IF(ISNUMBER(Data!$A292),IF(Data!$A292&lt;#REF!,1,0),"")</f>
      </c>
      <c r="F293">
        <f>IF(ISNUMBER(Data!$A292),IF(Data!$A292&lt;#REF!,1,0),"")</f>
      </c>
      <c r="G293">
        <f>IF(ISNUMBER(Data!$A292),IF(Data!$A292&lt;#REF!,1,0),"")</f>
      </c>
      <c r="H293">
        <f>IF(ISNUMBER(Data!$A292),IF(Data!$A292&lt;#REF!,1,0),"")</f>
      </c>
      <c r="I293">
        <f>IF(ISNUMBER(Data!$A292),IF(Data!$A292&lt;#REF!,1,0),"")</f>
      </c>
    </row>
    <row r="294" spans="1:9" ht="12.75">
      <c r="A294">
        <f>IF(ISNUMBER(Data!$A293),IF(Data!$A293&lt;#REF!,1,0),"")</f>
      </c>
      <c r="B294">
        <f>IF(ISNUMBER(Data!$A293),IF(Data!$A293&lt;#REF!,1,0),"")</f>
      </c>
      <c r="C294">
        <f>IF(ISNUMBER(Data!$A293),IF(Data!$A293&lt;#REF!,1,0),"")</f>
      </c>
      <c r="D294">
        <f>IF(ISNUMBER(Data!$A293),IF(Data!$A293&lt;#REF!,1,0),"")</f>
      </c>
      <c r="E294">
        <f>IF(ISNUMBER(Data!$A293),IF(Data!$A293&lt;#REF!,1,0),"")</f>
      </c>
      <c r="F294">
        <f>IF(ISNUMBER(Data!$A293),IF(Data!$A293&lt;#REF!,1,0),"")</f>
      </c>
      <c r="G294">
        <f>IF(ISNUMBER(Data!$A293),IF(Data!$A293&lt;#REF!,1,0),"")</f>
      </c>
      <c r="H294">
        <f>IF(ISNUMBER(Data!$A293),IF(Data!$A293&lt;#REF!,1,0),"")</f>
      </c>
      <c r="I294">
        <f>IF(ISNUMBER(Data!$A293),IF(Data!$A293&lt;#REF!,1,0),"")</f>
      </c>
    </row>
    <row r="295" spans="1:9" ht="12.75">
      <c r="A295">
        <f>IF(ISNUMBER(Data!$A294),IF(Data!$A294&lt;#REF!,1,0),"")</f>
      </c>
      <c r="B295">
        <f>IF(ISNUMBER(Data!$A294),IF(Data!$A294&lt;#REF!,1,0),"")</f>
      </c>
      <c r="C295">
        <f>IF(ISNUMBER(Data!$A294),IF(Data!$A294&lt;#REF!,1,0),"")</f>
      </c>
      <c r="D295">
        <f>IF(ISNUMBER(Data!$A294),IF(Data!$A294&lt;#REF!,1,0),"")</f>
      </c>
      <c r="E295">
        <f>IF(ISNUMBER(Data!$A294),IF(Data!$A294&lt;#REF!,1,0),"")</f>
      </c>
      <c r="F295">
        <f>IF(ISNUMBER(Data!$A294),IF(Data!$A294&lt;#REF!,1,0),"")</f>
      </c>
      <c r="G295">
        <f>IF(ISNUMBER(Data!$A294),IF(Data!$A294&lt;#REF!,1,0),"")</f>
      </c>
      <c r="H295">
        <f>IF(ISNUMBER(Data!$A294),IF(Data!$A294&lt;#REF!,1,0),"")</f>
      </c>
      <c r="I295">
        <f>IF(ISNUMBER(Data!$A294),IF(Data!$A294&lt;#REF!,1,0),"")</f>
      </c>
    </row>
    <row r="296" spans="1:9" ht="12.75">
      <c r="A296">
        <f>IF(ISNUMBER(Data!$A295),IF(Data!$A295&lt;#REF!,1,0),"")</f>
      </c>
      <c r="B296">
        <f>IF(ISNUMBER(Data!$A295),IF(Data!$A295&lt;#REF!,1,0),"")</f>
      </c>
      <c r="C296">
        <f>IF(ISNUMBER(Data!$A295),IF(Data!$A295&lt;#REF!,1,0),"")</f>
      </c>
      <c r="D296">
        <f>IF(ISNUMBER(Data!$A295),IF(Data!$A295&lt;#REF!,1,0),"")</f>
      </c>
      <c r="E296">
        <f>IF(ISNUMBER(Data!$A295),IF(Data!$A295&lt;#REF!,1,0),"")</f>
      </c>
      <c r="F296">
        <f>IF(ISNUMBER(Data!$A295),IF(Data!$A295&lt;#REF!,1,0),"")</f>
      </c>
      <c r="G296">
        <f>IF(ISNUMBER(Data!$A295),IF(Data!$A295&lt;#REF!,1,0),"")</f>
      </c>
      <c r="H296">
        <f>IF(ISNUMBER(Data!$A295),IF(Data!$A295&lt;#REF!,1,0),"")</f>
      </c>
      <c r="I296">
        <f>IF(ISNUMBER(Data!$A295),IF(Data!$A295&lt;#REF!,1,0),"")</f>
      </c>
    </row>
    <row r="297" spans="1:9" ht="12.75">
      <c r="A297">
        <f>IF(ISNUMBER(Data!$A296),IF(Data!$A296&lt;#REF!,1,0),"")</f>
      </c>
      <c r="B297">
        <f>IF(ISNUMBER(Data!$A296),IF(Data!$A296&lt;#REF!,1,0),"")</f>
      </c>
      <c r="C297">
        <f>IF(ISNUMBER(Data!$A296),IF(Data!$A296&lt;#REF!,1,0),"")</f>
      </c>
      <c r="D297">
        <f>IF(ISNUMBER(Data!$A296),IF(Data!$A296&lt;#REF!,1,0),"")</f>
      </c>
      <c r="E297">
        <f>IF(ISNUMBER(Data!$A296),IF(Data!$A296&lt;#REF!,1,0),"")</f>
      </c>
      <c r="F297">
        <f>IF(ISNUMBER(Data!$A296),IF(Data!$A296&lt;#REF!,1,0),"")</f>
      </c>
      <c r="G297">
        <f>IF(ISNUMBER(Data!$A296),IF(Data!$A296&lt;#REF!,1,0),"")</f>
      </c>
      <c r="H297">
        <f>IF(ISNUMBER(Data!$A296),IF(Data!$A296&lt;#REF!,1,0),"")</f>
      </c>
      <c r="I297">
        <f>IF(ISNUMBER(Data!$A296),IF(Data!$A296&lt;#REF!,1,0),"")</f>
      </c>
    </row>
    <row r="298" spans="1:9" ht="12.75">
      <c r="A298">
        <f>IF(ISNUMBER(Data!$A297),IF(Data!$A297&lt;#REF!,1,0),"")</f>
      </c>
      <c r="B298">
        <f>IF(ISNUMBER(Data!$A297),IF(Data!$A297&lt;#REF!,1,0),"")</f>
      </c>
      <c r="C298">
        <f>IF(ISNUMBER(Data!$A297),IF(Data!$A297&lt;#REF!,1,0),"")</f>
      </c>
      <c r="D298">
        <f>IF(ISNUMBER(Data!$A297),IF(Data!$A297&lt;#REF!,1,0),"")</f>
      </c>
      <c r="E298">
        <f>IF(ISNUMBER(Data!$A297),IF(Data!$A297&lt;#REF!,1,0),"")</f>
      </c>
      <c r="F298">
        <f>IF(ISNUMBER(Data!$A297),IF(Data!$A297&lt;#REF!,1,0),"")</f>
      </c>
      <c r="G298">
        <f>IF(ISNUMBER(Data!$A297),IF(Data!$A297&lt;#REF!,1,0),"")</f>
      </c>
      <c r="H298">
        <f>IF(ISNUMBER(Data!$A297),IF(Data!$A297&lt;#REF!,1,0),"")</f>
      </c>
      <c r="I298">
        <f>IF(ISNUMBER(Data!$A297),IF(Data!$A297&lt;#REF!,1,0),"")</f>
      </c>
    </row>
    <row r="299" spans="1:9" ht="12.75">
      <c r="A299">
        <f>IF(ISNUMBER(Data!$A298),IF(Data!$A298&lt;#REF!,1,0),"")</f>
      </c>
      <c r="B299">
        <f>IF(ISNUMBER(Data!$A298),IF(Data!$A298&lt;#REF!,1,0),"")</f>
      </c>
      <c r="C299">
        <f>IF(ISNUMBER(Data!$A298),IF(Data!$A298&lt;#REF!,1,0),"")</f>
      </c>
      <c r="D299">
        <f>IF(ISNUMBER(Data!$A298),IF(Data!$A298&lt;#REF!,1,0),"")</f>
      </c>
      <c r="E299">
        <f>IF(ISNUMBER(Data!$A298),IF(Data!$A298&lt;#REF!,1,0),"")</f>
      </c>
      <c r="F299">
        <f>IF(ISNUMBER(Data!$A298),IF(Data!$A298&lt;#REF!,1,0),"")</f>
      </c>
      <c r="G299">
        <f>IF(ISNUMBER(Data!$A298),IF(Data!$A298&lt;#REF!,1,0),"")</f>
      </c>
      <c r="H299">
        <f>IF(ISNUMBER(Data!$A298),IF(Data!$A298&lt;#REF!,1,0),"")</f>
      </c>
      <c r="I299">
        <f>IF(ISNUMBER(Data!$A298),IF(Data!$A298&lt;#REF!,1,0),"")</f>
      </c>
    </row>
    <row r="300" spans="1:9" ht="12.75">
      <c r="A300">
        <f>IF(ISNUMBER(Data!$A299),IF(Data!$A299&lt;#REF!,1,0),"")</f>
      </c>
      <c r="B300">
        <f>IF(ISNUMBER(Data!$A299),IF(Data!$A299&lt;#REF!,1,0),"")</f>
      </c>
      <c r="C300">
        <f>IF(ISNUMBER(Data!$A299),IF(Data!$A299&lt;#REF!,1,0),"")</f>
      </c>
      <c r="D300">
        <f>IF(ISNUMBER(Data!$A299),IF(Data!$A299&lt;#REF!,1,0),"")</f>
      </c>
      <c r="E300">
        <f>IF(ISNUMBER(Data!$A299),IF(Data!$A299&lt;#REF!,1,0),"")</f>
      </c>
      <c r="F300">
        <f>IF(ISNUMBER(Data!$A299),IF(Data!$A299&lt;#REF!,1,0),"")</f>
      </c>
      <c r="G300">
        <f>IF(ISNUMBER(Data!$A299),IF(Data!$A299&lt;#REF!,1,0),"")</f>
      </c>
      <c r="H300">
        <f>IF(ISNUMBER(Data!$A299),IF(Data!$A299&lt;#REF!,1,0),"")</f>
      </c>
      <c r="I300">
        <f>IF(ISNUMBER(Data!$A299),IF(Data!$A299&lt;#REF!,1,0),"")</f>
      </c>
    </row>
    <row r="301" spans="1:9" ht="12.75">
      <c r="A301">
        <f>IF(ISNUMBER(Data!$A300),IF(Data!$A300&lt;#REF!,1,0),"")</f>
      </c>
      <c r="B301">
        <f>IF(ISNUMBER(Data!$A300),IF(Data!$A300&lt;#REF!,1,0),"")</f>
      </c>
      <c r="C301">
        <f>IF(ISNUMBER(Data!$A300),IF(Data!$A300&lt;#REF!,1,0),"")</f>
      </c>
      <c r="D301">
        <f>IF(ISNUMBER(Data!$A300),IF(Data!$A300&lt;#REF!,1,0),"")</f>
      </c>
      <c r="E301">
        <f>IF(ISNUMBER(Data!$A300),IF(Data!$A300&lt;#REF!,1,0),"")</f>
      </c>
      <c r="F301">
        <f>IF(ISNUMBER(Data!$A300),IF(Data!$A300&lt;#REF!,1,0),"")</f>
      </c>
      <c r="G301">
        <f>IF(ISNUMBER(Data!$A300),IF(Data!$A300&lt;#REF!,1,0),"")</f>
      </c>
      <c r="H301">
        <f>IF(ISNUMBER(Data!$A300),IF(Data!$A300&lt;#REF!,1,0),"")</f>
      </c>
      <c r="I301">
        <f>IF(ISNUMBER(Data!$A300),IF(Data!$A300&lt;#REF!,1,0),"")</f>
      </c>
    </row>
    <row r="302" spans="1:9" ht="12.75">
      <c r="A302">
        <f>IF(ISNUMBER(Data!$A301),IF(Data!$A301&lt;#REF!,1,0),"")</f>
      </c>
      <c r="B302">
        <f>IF(ISNUMBER(Data!$A301),IF(Data!$A301&lt;#REF!,1,0),"")</f>
      </c>
      <c r="C302">
        <f>IF(ISNUMBER(Data!$A301),IF(Data!$A301&lt;#REF!,1,0),"")</f>
      </c>
      <c r="D302">
        <f>IF(ISNUMBER(Data!$A301),IF(Data!$A301&lt;#REF!,1,0),"")</f>
      </c>
      <c r="E302">
        <f>IF(ISNUMBER(Data!$A301),IF(Data!$A301&lt;#REF!,1,0),"")</f>
      </c>
      <c r="F302">
        <f>IF(ISNUMBER(Data!$A301),IF(Data!$A301&lt;#REF!,1,0),"")</f>
      </c>
      <c r="G302">
        <f>IF(ISNUMBER(Data!$A301),IF(Data!$A301&lt;#REF!,1,0),"")</f>
      </c>
      <c r="H302">
        <f>IF(ISNUMBER(Data!$A301),IF(Data!$A301&lt;#REF!,1,0),"")</f>
      </c>
      <c r="I302">
        <f>IF(ISNUMBER(Data!$A301),IF(Data!$A301&lt;#REF!,1,0),"")</f>
      </c>
    </row>
    <row r="303" spans="1:9" ht="12.75">
      <c r="A303">
        <f>IF(ISNUMBER(Data!$A302),IF(Data!$A302&lt;#REF!,1,0),"")</f>
      </c>
      <c r="B303">
        <f>IF(ISNUMBER(Data!$A302),IF(Data!$A302&lt;#REF!,1,0),"")</f>
      </c>
      <c r="C303">
        <f>IF(ISNUMBER(Data!$A302),IF(Data!$A302&lt;#REF!,1,0),"")</f>
      </c>
      <c r="D303">
        <f>IF(ISNUMBER(Data!$A302),IF(Data!$A302&lt;#REF!,1,0),"")</f>
      </c>
      <c r="E303">
        <f>IF(ISNUMBER(Data!$A302),IF(Data!$A302&lt;#REF!,1,0),"")</f>
      </c>
      <c r="F303">
        <f>IF(ISNUMBER(Data!$A302),IF(Data!$A302&lt;#REF!,1,0),"")</f>
      </c>
      <c r="G303">
        <f>IF(ISNUMBER(Data!$A302),IF(Data!$A302&lt;#REF!,1,0),"")</f>
      </c>
      <c r="H303">
        <f>IF(ISNUMBER(Data!$A302),IF(Data!$A302&lt;#REF!,1,0),"")</f>
      </c>
      <c r="I303">
        <f>IF(ISNUMBER(Data!$A302),IF(Data!$A302&lt;#REF!,1,0),"")</f>
      </c>
    </row>
    <row r="304" spans="1:9" ht="12.75">
      <c r="A304">
        <f>IF(ISNUMBER(Data!$A303),IF(Data!$A303&lt;#REF!,1,0),"")</f>
      </c>
      <c r="B304">
        <f>IF(ISNUMBER(Data!$A303),IF(Data!$A303&lt;#REF!,1,0),"")</f>
      </c>
      <c r="C304">
        <f>IF(ISNUMBER(Data!$A303),IF(Data!$A303&lt;#REF!,1,0),"")</f>
      </c>
      <c r="D304">
        <f>IF(ISNUMBER(Data!$A303),IF(Data!$A303&lt;#REF!,1,0),"")</f>
      </c>
      <c r="E304">
        <f>IF(ISNUMBER(Data!$A303),IF(Data!$A303&lt;#REF!,1,0),"")</f>
      </c>
      <c r="F304">
        <f>IF(ISNUMBER(Data!$A303),IF(Data!$A303&lt;#REF!,1,0),"")</f>
      </c>
      <c r="G304">
        <f>IF(ISNUMBER(Data!$A303),IF(Data!$A303&lt;#REF!,1,0),"")</f>
      </c>
      <c r="H304">
        <f>IF(ISNUMBER(Data!$A303),IF(Data!$A303&lt;#REF!,1,0),"")</f>
      </c>
      <c r="I304">
        <f>IF(ISNUMBER(Data!$A303),IF(Data!$A303&lt;#REF!,1,0),"")</f>
      </c>
    </row>
    <row r="305" spans="1:9" ht="12.75">
      <c r="A305">
        <f>IF(ISNUMBER(Data!$A304),IF(Data!$A304&lt;#REF!,1,0),"")</f>
      </c>
      <c r="B305">
        <f>IF(ISNUMBER(Data!$A304),IF(Data!$A304&lt;#REF!,1,0),"")</f>
      </c>
      <c r="C305">
        <f>IF(ISNUMBER(Data!$A304),IF(Data!$A304&lt;#REF!,1,0),"")</f>
      </c>
      <c r="D305">
        <f>IF(ISNUMBER(Data!$A304),IF(Data!$A304&lt;#REF!,1,0),"")</f>
      </c>
      <c r="E305">
        <f>IF(ISNUMBER(Data!$A304),IF(Data!$A304&lt;#REF!,1,0),"")</f>
      </c>
      <c r="F305">
        <f>IF(ISNUMBER(Data!$A304),IF(Data!$A304&lt;#REF!,1,0),"")</f>
      </c>
      <c r="G305">
        <f>IF(ISNUMBER(Data!$A304),IF(Data!$A304&lt;#REF!,1,0),"")</f>
      </c>
      <c r="H305">
        <f>IF(ISNUMBER(Data!$A304),IF(Data!$A304&lt;#REF!,1,0),"")</f>
      </c>
      <c r="I305">
        <f>IF(ISNUMBER(Data!$A304),IF(Data!$A304&lt;#REF!,1,0),"")</f>
      </c>
    </row>
    <row r="306" spans="1:9" ht="12.75">
      <c r="A306">
        <f>IF(ISNUMBER(Data!$A305),IF(Data!$A305&lt;#REF!,1,0),"")</f>
      </c>
      <c r="B306">
        <f>IF(ISNUMBER(Data!$A305),IF(Data!$A305&lt;#REF!,1,0),"")</f>
      </c>
      <c r="C306">
        <f>IF(ISNUMBER(Data!$A305),IF(Data!$A305&lt;#REF!,1,0),"")</f>
      </c>
      <c r="D306">
        <f>IF(ISNUMBER(Data!$A305),IF(Data!$A305&lt;#REF!,1,0),"")</f>
      </c>
      <c r="E306">
        <f>IF(ISNUMBER(Data!$A305),IF(Data!$A305&lt;#REF!,1,0),"")</f>
      </c>
      <c r="F306">
        <f>IF(ISNUMBER(Data!$A305),IF(Data!$A305&lt;#REF!,1,0),"")</f>
      </c>
      <c r="G306">
        <f>IF(ISNUMBER(Data!$A305),IF(Data!$A305&lt;#REF!,1,0),"")</f>
      </c>
      <c r="H306">
        <f>IF(ISNUMBER(Data!$A305),IF(Data!$A305&lt;#REF!,1,0),"")</f>
      </c>
      <c r="I306">
        <f>IF(ISNUMBER(Data!$A305),IF(Data!$A305&lt;#REF!,1,0),"")</f>
      </c>
    </row>
    <row r="307" spans="1:9" ht="12.75">
      <c r="A307">
        <f>IF(ISNUMBER(Data!$A306),IF(Data!$A306&lt;#REF!,1,0),"")</f>
      </c>
      <c r="B307">
        <f>IF(ISNUMBER(Data!$A306),IF(Data!$A306&lt;#REF!,1,0),"")</f>
      </c>
      <c r="C307">
        <f>IF(ISNUMBER(Data!$A306),IF(Data!$A306&lt;#REF!,1,0),"")</f>
      </c>
      <c r="D307">
        <f>IF(ISNUMBER(Data!$A306),IF(Data!$A306&lt;#REF!,1,0),"")</f>
      </c>
      <c r="E307">
        <f>IF(ISNUMBER(Data!$A306),IF(Data!$A306&lt;#REF!,1,0),"")</f>
      </c>
      <c r="F307">
        <f>IF(ISNUMBER(Data!$A306),IF(Data!$A306&lt;#REF!,1,0),"")</f>
      </c>
      <c r="G307">
        <f>IF(ISNUMBER(Data!$A306),IF(Data!$A306&lt;#REF!,1,0),"")</f>
      </c>
      <c r="H307">
        <f>IF(ISNUMBER(Data!$A306),IF(Data!$A306&lt;#REF!,1,0),"")</f>
      </c>
      <c r="I307">
        <f>IF(ISNUMBER(Data!$A306),IF(Data!$A306&lt;#REF!,1,0),"")</f>
      </c>
    </row>
    <row r="308" spans="1:9" ht="12.75">
      <c r="A308">
        <f>IF(ISNUMBER(Data!$A307),IF(Data!$A307&lt;#REF!,1,0),"")</f>
      </c>
      <c r="B308">
        <f>IF(ISNUMBER(Data!$A307),IF(Data!$A307&lt;#REF!,1,0),"")</f>
      </c>
      <c r="C308">
        <f>IF(ISNUMBER(Data!$A307),IF(Data!$A307&lt;#REF!,1,0),"")</f>
      </c>
      <c r="D308">
        <f>IF(ISNUMBER(Data!$A307),IF(Data!$A307&lt;#REF!,1,0),"")</f>
      </c>
      <c r="E308">
        <f>IF(ISNUMBER(Data!$A307),IF(Data!$A307&lt;#REF!,1,0),"")</f>
      </c>
      <c r="F308">
        <f>IF(ISNUMBER(Data!$A307),IF(Data!$A307&lt;#REF!,1,0),"")</f>
      </c>
      <c r="G308">
        <f>IF(ISNUMBER(Data!$A307),IF(Data!$A307&lt;#REF!,1,0),"")</f>
      </c>
      <c r="H308">
        <f>IF(ISNUMBER(Data!$A307),IF(Data!$A307&lt;#REF!,1,0),"")</f>
      </c>
      <c r="I308">
        <f>IF(ISNUMBER(Data!$A307),IF(Data!$A307&lt;#REF!,1,0),"")</f>
      </c>
    </row>
    <row r="309" spans="1:9" ht="12.75">
      <c r="A309">
        <f>IF(ISNUMBER(Data!$A308),IF(Data!$A308&lt;#REF!,1,0),"")</f>
      </c>
      <c r="B309">
        <f>IF(ISNUMBER(Data!$A308),IF(Data!$A308&lt;#REF!,1,0),"")</f>
      </c>
      <c r="C309">
        <f>IF(ISNUMBER(Data!$A308),IF(Data!$A308&lt;#REF!,1,0),"")</f>
      </c>
      <c r="D309">
        <f>IF(ISNUMBER(Data!$A308),IF(Data!$A308&lt;#REF!,1,0),"")</f>
      </c>
      <c r="E309">
        <f>IF(ISNUMBER(Data!$A308),IF(Data!$A308&lt;#REF!,1,0),"")</f>
      </c>
      <c r="F309">
        <f>IF(ISNUMBER(Data!$A308),IF(Data!$A308&lt;#REF!,1,0),"")</f>
      </c>
      <c r="G309">
        <f>IF(ISNUMBER(Data!$A308),IF(Data!$A308&lt;#REF!,1,0),"")</f>
      </c>
      <c r="H309">
        <f>IF(ISNUMBER(Data!$A308),IF(Data!$A308&lt;#REF!,1,0),"")</f>
      </c>
      <c r="I309">
        <f>IF(ISNUMBER(Data!$A308),IF(Data!$A308&lt;#REF!,1,0),"")</f>
      </c>
    </row>
    <row r="310" spans="1:9" ht="12.75">
      <c r="A310">
        <f>IF(ISNUMBER(Data!$A309),IF(Data!$A309&lt;#REF!,1,0),"")</f>
      </c>
      <c r="B310">
        <f>IF(ISNUMBER(Data!$A309),IF(Data!$A309&lt;#REF!,1,0),"")</f>
      </c>
      <c r="C310">
        <f>IF(ISNUMBER(Data!$A309),IF(Data!$A309&lt;#REF!,1,0),"")</f>
      </c>
      <c r="D310">
        <f>IF(ISNUMBER(Data!$A309),IF(Data!$A309&lt;#REF!,1,0),"")</f>
      </c>
      <c r="E310">
        <f>IF(ISNUMBER(Data!$A309),IF(Data!$A309&lt;#REF!,1,0),"")</f>
      </c>
      <c r="F310">
        <f>IF(ISNUMBER(Data!$A309),IF(Data!$A309&lt;#REF!,1,0),"")</f>
      </c>
      <c r="G310">
        <f>IF(ISNUMBER(Data!$A309),IF(Data!$A309&lt;#REF!,1,0),"")</f>
      </c>
      <c r="H310">
        <f>IF(ISNUMBER(Data!$A309),IF(Data!$A309&lt;#REF!,1,0),"")</f>
      </c>
      <c r="I310">
        <f>IF(ISNUMBER(Data!$A309),IF(Data!$A309&lt;#REF!,1,0),"")</f>
      </c>
    </row>
    <row r="311" spans="1:9" ht="12.75">
      <c r="A311">
        <f>IF(ISNUMBER(Data!$A310),IF(Data!$A310&lt;#REF!,1,0),"")</f>
      </c>
      <c r="B311">
        <f>IF(ISNUMBER(Data!$A310),IF(Data!$A310&lt;#REF!,1,0),"")</f>
      </c>
      <c r="C311">
        <f>IF(ISNUMBER(Data!$A310),IF(Data!$A310&lt;#REF!,1,0),"")</f>
      </c>
      <c r="D311">
        <f>IF(ISNUMBER(Data!$A310),IF(Data!$A310&lt;#REF!,1,0),"")</f>
      </c>
      <c r="E311">
        <f>IF(ISNUMBER(Data!$A310),IF(Data!$A310&lt;#REF!,1,0),"")</f>
      </c>
      <c r="F311">
        <f>IF(ISNUMBER(Data!$A310),IF(Data!$A310&lt;#REF!,1,0),"")</f>
      </c>
      <c r="G311">
        <f>IF(ISNUMBER(Data!$A310),IF(Data!$A310&lt;#REF!,1,0),"")</f>
      </c>
      <c r="H311">
        <f>IF(ISNUMBER(Data!$A310),IF(Data!$A310&lt;#REF!,1,0),"")</f>
      </c>
      <c r="I311">
        <f>IF(ISNUMBER(Data!$A310),IF(Data!$A310&lt;#REF!,1,0),"")</f>
      </c>
    </row>
    <row r="312" spans="1:9" ht="12.75">
      <c r="A312">
        <f>IF(ISNUMBER(Data!$A311),IF(Data!$A311&lt;#REF!,1,0),"")</f>
      </c>
      <c r="B312">
        <f>IF(ISNUMBER(Data!$A311),IF(Data!$A311&lt;#REF!,1,0),"")</f>
      </c>
      <c r="C312">
        <f>IF(ISNUMBER(Data!$A311),IF(Data!$A311&lt;#REF!,1,0),"")</f>
      </c>
      <c r="D312">
        <f>IF(ISNUMBER(Data!$A311),IF(Data!$A311&lt;#REF!,1,0),"")</f>
      </c>
      <c r="E312">
        <f>IF(ISNUMBER(Data!$A311),IF(Data!$A311&lt;#REF!,1,0),"")</f>
      </c>
      <c r="F312">
        <f>IF(ISNUMBER(Data!$A311),IF(Data!$A311&lt;#REF!,1,0),"")</f>
      </c>
      <c r="G312">
        <f>IF(ISNUMBER(Data!$A311),IF(Data!$A311&lt;#REF!,1,0),"")</f>
      </c>
      <c r="H312">
        <f>IF(ISNUMBER(Data!$A311),IF(Data!$A311&lt;#REF!,1,0),"")</f>
      </c>
      <c r="I312">
        <f>IF(ISNUMBER(Data!$A311),IF(Data!$A311&lt;#REF!,1,0),"")</f>
      </c>
    </row>
    <row r="313" spans="1:9" ht="12.75">
      <c r="A313">
        <f>IF(ISNUMBER(Data!$A312),IF(Data!$A312&lt;#REF!,1,0),"")</f>
      </c>
      <c r="B313">
        <f>IF(ISNUMBER(Data!$A312),IF(Data!$A312&lt;#REF!,1,0),"")</f>
      </c>
      <c r="C313">
        <f>IF(ISNUMBER(Data!$A312),IF(Data!$A312&lt;#REF!,1,0),"")</f>
      </c>
      <c r="D313">
        <f>IF(ISNUMBER(Data!$A312),IF(Data!$A312&lt;#REF!,1,0),"")</f>
      </c>
      <c r="E313">
        <f>IF(ISNUMBER(Data!$A312),IF(Data!$A312&lt;#REF!,1,0),"")</f>
      </c>
      <c r="F313">
        <f>IF(ISNUMBER(Data!$A312),IF(Data!$A312&lt;#REF!,1,0),"")</f>
      </c>
      <c r="G313">
        <f>IF(ISNUMBER(Data!$A312),IF(Data!$A312&lt;#REF!,1,0),"")</f>
      </c>
      <c r="H313">
        <f>IF(ISNUMBER(Data!$A312),IF(Data!$A312&lt;#REF!,1,0),"")</f>
      </c>
      <c r="I313">
        <f>IF(ISNUMBER(Data!$A312),IF(Data!$A312&lt;#REF!,1,0),"")</f>
      </c>
    </row>
    <row r="314" spans="1:9" ht="12.75">
      <c r="A314">
        <f>IF(ISNUMBER(Data!$A313),IF(Data!$A313&lt;#REF!,1,0),"")</f>
      </c>
      <c r="B314">
        <f>IF(ISNUMBER(Data!$A313),IF(Data!$A313&lt;#REF!,1,0),"")</f>
      </c>
      <c r="C314">
        <f>IF(ISNUMBER(Data!$A313),IF(Data!$A313&lt;#REF!,1,0),"")</f>
      </c>
      <c r="D314">
        <f>IF(ISNUMBER(Data!$A313),IF(Data!$A313&lt;#REF!,1,0),"")</f>
      </c>
      <c r="E314">
        <f>IF(ISNUMBER(Data!$A313),IF(Data!$A313&lt;#REF!,1,0),"")</f>
      </c>
      <c r="F314">
        <f>IF(ISNUMBER(Data!$A313),IF(Data!$A313&lt;#REF!,1,0),"")</f>
      </c>
      <c r="G314">
        <f>IF(ISNUMBER(Data!$A313),IF(Data!$A313&lt;#REF!,1,0),"")</f>
      </c>
      <c r="H314">
        <f>IF(ISNUMBER(Data!$A313),IF(Data!$A313&lt;#REF!,1,0),"")</f>
      </c>
      <c r="I314">
        <f>IF(ISNUMBER(Data!$A313),IF(Data!$A313&lt;#REF!,1,0),"")</f>
      </c>
    </row>
    <row r="315" spans="1:9" ht="12.75">
      <c r="A315">
        <f>IF(ISNUMBER(Data!$A314),IF(Data!$A314&lt;#REF!,1,0),"")</f>
      </c>
      <c r="B315">
        <f>IF(ISNUMBER(Data!$A314),IF(Data!$A314&lt;#REF!,1,0),"")</f>
      </c>
      <c r="C315">
        <f>IF(ISNUMBER(Data!$A314),IF(Data!$A314&lt;#REF!,1,0),"")</f>
      </c>
      <c r="D315">
        <f>IF(ISNUMBER(Data!$A314),IF(Data!$A314&lt;#REF!,1,0),"")</f>
      </c>
      <c r="E315">
        <f>IF(ISNUMBER(Data!$A314),IF(Data!$A314&lt;#REF!,1,0),"")</f>
      </c>
      <c r="F315">
        <f>IF(ISNUMBER(Data!$A314),IF(Data!$A314&lt;#REF!,1,0),"")</f>
      </c>
      <c r="G315">
        <f>IF(ISNUMBER(Data!$A314),IF(Data!$A314&lt;#REF!,1,0),"")</f>
      </c>
      <c r="H315">
        <f>IF(ISNUMBER(Data!$A314),IF(Data!$A314&lt;#REF!,1,0),"")</f>
      </c>
      <c r="I315">
        <f>IF(ISNUMBER(Data!$A314),IF(Data!$A314&lt;#REF!,1,0),"")</f>
      </c>
    </row>
    <row r="316" spans="1:9" ht="12.75">
      <c r="A316">
        <f>IF(ISNUMBER(Data!$A315),IF(Data!$A315&lt;#REF!,1,0),"")</f>
      </c>
      <c r="B316">
        <f>IF(ISNUMBER(Data!$A315),IF(Data!$A315&lt;#REF!,1,0),"")</f>
      </c>
      <c r="C316">
        <f>IF(ISNUMBER(Data!$A315),IF(Data!$A315&lt;#REF!,1,0),"")</f>
      </c>
      <c r="D316">
        <f>IF(ISNUMBER(Data!$A315),IF(Data!$A315&lt;#REF!,1,0),"")</f>
      </c>
      <c r="E316">
        <f>IF(ISNUMBER(Data!$A315),IF(Data!$A315&lt;#REF!,1,0),"")</f>
      </c>
      <c r="F316">
        <f>IF(ISNUMBER(Data!$A315),IF(Data!$A315&lt;#REF!,1,0),"")</f>
      </c>
      <c r="G316">
        <f>IF(ISNUMBER(Data!$A315),IF(Data!$A315&lt;#REF!,1,0),"")</f>
      </c>
      <c r="H316">
        <f>IF(ISNUMBER(Data!$A315),IF(Data!$A315&lt;#REF!,1,0),"")</f>
      </c>
      <c r="I316">
        <f>IF(ISNUMBER(Data!$A315),IF(Data!$A315&lt;#REF!,1,0),"")</f>
      </c>
    </row>
    <row r="317" spans="1:9" ht="12.75">
      <c r="A317">
        <f>IF(ISNUMBER(Data!$A316),IF(Data!$A316&lt;#REF!,1,0),"")</f>
      </c>
      <c r="B317">
        <f>IF(ISNUMBER(Data!$A316),IF(Data!$A316&lt;#REF!,1,0),"")</f>
      </c>
      <c r="C317">
        <f>IF(ISNUMBER(Data!$A316),IF(Data!$A316&lt;#REF!,1,0),"")</f>
      </c>
      <c r="D317">
        <f>IF(ISNUMBER(Data!$A316),IF(Data!$A316&lt;#REF!,1,0),"")</f>
      </c>
      <c r="E317">
        <f>IF(ISNUMBER(Data!$A316),IF(Data!$A316&lt;#REF!,1,0),"")</f>
      </c>
      <c r="F317">
        <f>IF(ISNUMBER(Data!$A316),IF(Data!$A316&lt;#REF!,1,0),"")</f>
      </c>
      <c r="G317">
        <f>IF(ISNUMBER(Data!$A316),IF(Data!$A316&lt;#REF!,1,0),"")</f>
      </c>
      <c r="H317">
        <f>IF(ISNUMBER(Data!$A316),IF(Data!$A316&lt;#REF!,1,0),"")</f>
      </c>
      <c r="I317">
        <f>IF(ISNUMBER(Data!$A316),IF(Data!$A316&lt;#REF!,1,0),"")</f>
      </c>
    </row>
    <row r="318" spans="1:9" ht="12.75">
      <c r="A318">
        <f>IF(ISNUMBER(Data!$A317),IF(Data!$A317&lt;#REF!,1,0),"")</f>
      </c>
      <c r="B318">
        <f>IF(ISNUMBER(Data!$A317),IF(Data!$A317&lt;#REF!,1,0),"")</f>
      </c>
      <c r="C318">
        <f>IF(ISNUMBER(Data!$A317),IF(Data!$A317&lt;#REF!,1,0),"")</f>
      </c>
      <c r="D318">
        <f>IF(ISNUMBER(Data!$A317),IF(Data!$A317&lt;#REF!,1,0),"")</f>
      </c>
      <c r="E318">
        <f>IF(ISNUMBER(Data!$A317),IF(Data!$A317&lt;#REF!,1,0),"")</f>
      </c>
      <c r="F318">
        <f>IF(ISNUMBER(Data!$A317),IF(Data!$A317&lt;#REF!,1,0),"")</f>
      </c>
      <c r="G318">
        <f>IF(ISNUMBER(Data!$A317),IF(Data!$A317&lt;#REF!,1,0),"")</f>
      </c>
      <c r="H318">
        <f>IF(ISNUMBER(Data!$A317),IF(Data!$A317&lt;#REF!,1,0),"")</f>
      </c>
      <c r="I318">
        <f>IF(ISNUMBER(Data!$A317),IF(Data!$A317&lt;#REF!,1,0),"")</f>
      </c>
    </row>
    <row r="319" spans="1:9" ht="12.75">
      <c r="A319">
        <f>IF(ISNUMBER(Data!$A318),IF(Data!$A318&lt;#REF!,1,0),"")</f>
      </c>
      <c r="B319">
        <f>IF(ISNUMBER(Data!$A318),IF(Data!$A318&lt;#REF!,1,0),"")</f>
      </c>
      <c r="C319">
        <f>IF(ISNUMBER(Data!$A318),IF(Data!$A318&lt;#REF!,1,0),"")</f>
      </c>
      <c r="D319">
        <f>IF(ISNUMBER(Data!$A318),IF(Data!$A318&lt;#REF!,1,0),"")</f>
      </c>
      <c r="E319">
        <f>IF(ISNUMBER(Data!$A318),IF(Data!$A318&lt;#REF!,1,0),"")</f>
      </c>
      <c r="F319">
        <f>IF(ISNUMBER(Data!$A318),IF(Data!$A318&lt;#REF!,1,0),"")</f>
      </c>
      <c r="G319">
        <f>IF(ISNUMBER(Data!$A318),IF(Data!$A318&lt;#REF!,1,0),"")</f>
      </c>
      <c r="H319">
        <f>IF(ISNUMBER(Data!$A318),IF(Data!$A318&lt;#REF!,1,0),"")</f>
      </c>
      <c r="I319">
        <f>IF(ISNUMBER(Data!$A318),IF(Data!$A318&lt;#REF!,1,0),"")</f>
      </c>
    </row>
    <row r="320" spans="1:9" ht="12.75">
      <c r="A320">
        <f>IF(ISNUMBER(Data!$A319),IF(Data!$A319&lt;#REF!,1,0),"")</f>
      </c>
      <c r="B320">
        <f>IF(ISNUMBER(Data!$A319),IF(Data!$A319&lt;#REF!,1,0),"")</f>
      </c>
      <c r="C320">
        <f>IF(ISNUMBER(Data!$A319),IF(Data!$A319&lt;#REF!,1,0),"")</f>
      </c>
      <c r="D320">
        <f>IF(ISNUMBER(Data!$A319),IF(Data!$A319&lt;#REF!,1,0),"")</f>
      </c>
      <c r="E320">
        <f>IF(ISNUMBER(Data!$A319),IF(Data!$A319&lt;#REF!,1,0),"")</f>
      </c>
      <c r="F320">
        <f>IF(ISNUMBER(Data!$A319),IF(Data!$A319&lt;#REF!,1,0),"")</f>
      </c>
      <c r="G320">
        <f>IF(ISNUMBER(Data!$A319),IF(Data!$A319&lt;#REF!,1,0),"")</f>
      </c>
      <c r="H320">
        <f>IF(ISNUMBER(Data!$A319),IF(Data!$A319&lt;#REF!,1,0),"")</f>
      </c>
      <c r="I320">
        <f>IF(ISNUMBER(Data!$A319),IF(Data!$A319&lt;#REF!,1,0),"")</f>
      </c>
    </row>
    <row r="321" spans="1:9" ht="12.75">
      <c r="A321">
        <f>IF(ISNUMBER(Data!$A320),IF(Data!$A320&lt;#REF!,1,0),"")</f>
      </c>
      <c r="B321">
        <f>IF(ISNUMBER(Data!$A320),IF(Data!$A320&lt;#REF!,1,0),"")</f>
      </c>
      <c r="C321">
        <f>IF(ISNUMBER(Data!$A320),IF(Data!$A320&lt;#REF!,1,0),"")</f>
      </c>
      <c r="D321">
        <f>IF(ISNUMBER(Data!$A320),IF(Data!$A320&lt;#REF!,1,0),"")</f>
      </c>
      <c r="E321">
        <f>IF(ISNUMBER(Data!$A320),IF(Data!$A320&lt;#REF!,1,0),"")</f>
      </c>
      <c r="F321">
        <f>IF(ISNUMBER(Data!$A320),IF(Data!$A320&lt;#REF!,1,0),"")</f>
      </c>
      <c r="G321">
        <f>IF(ISNUMBER(Data!$A320),IF(Data!$A320&lt;#REF!,1,0),"")</f>
      </c>
      <c r="H321">
        <f>IF(ISNUMBER(Data!$A320),IF(Data!$A320&lt;#REF!,1,0),"")</f>
      </c>
      <c r="I321">
        <f>IF(ISNUMBER(Data!$A320),IF(Data!$A320&lt;#REF!,1,0),"")</f>
      </c>
    </row>
    <row r="322" spans="1:9" ht="12.75">
      <c r="A322">
        <f>IF(ISNUMBER(Data!$A321),IF(Data!$A321&lt;#REF!,1,0),"")</f>
      </c>
      <c r="B322">
        <f>IF(ISNUMBER(Data!$A321),IF(Data!$A321&lt;#REF!,1,0),"")</f>
      </c>
      <c r="C322">
        <f>IF(ISNUMBER(Data!$A321),IF(Data!$A321&lt;#REF!,1,0),"")</f>
      </c>
      <c r="D322">
        <f>IF(ISNUMBER(Data!$A321),IF(Data!$A321&lt;#REF!,1,0),"")</f>
      </c>
      <c r="E322">
        <f>IF(ISNUMBER(Data!$A321),IF(Data!$A321&lt;#REF!,1,0),"")</f>
      </c>
      <c r="F322">
        <f>IF(ISNUMBER(Data!$A321),IF(Data!$A321&lt;#REF!,1,0),"")</f>
      </c>
      <c r="G322">
        <f>IF(ISNUMBER(Data!$A321),IF(Data!$A321&lt;#REF!,1,0),"")</f>
      </c>
      <c r="H322">
        <f>IF(ISNUMBER(Data!$A321),IF(Data!$A321&lt;#REF!,1,0),"")</f>
      </c>
      <c r="I322">
        <f>IF(ISNUMBER(Data!$A321),IF(Data!$A321&lt;#REF!,1,0),"")</f>
      </c>
    </row>
    <row r="323" spans="1:9" ht="12.75">
      <c r="A323">
        <f>IF(ISNUMBER(Data!$A322),IF(Data!$A322&lt;#REF!,1,0),"")</f>
      </c>
      <c r="B323">
        <f>IF(ISNUMBER(Data!$A322),IF(Data!$A322&lt;#REF!,1,0),"")</f>
      </c>
      <c r="C323">
        <f>IF(ISNUMBER(Data!$A322),IF(Data!$A322&lt;#REF!,1,0),"")</f>
      </c>
      <c r="D323">
        <f>IF(ISNUMBER(Data!$A322),IF(Data!$A322&lt;#REF!,1,0),"")</f>
      </c>
      <c r="E323">
        <f>IF(ISNUMBER(Data!$A322),IF(Data!$A322&lt;#REF!,1,0),"")</f>
      </c>
      <c r="F323">
        <f>IF(ISNUMBER(Data!$A322),IF(Data!$A322&lt;#REF!,1,0),"")</f>
      </c>
      <c r="G323">
        <f>IF(ISNUMBER(Data!$A322),IF(Data!$A322&lt;#REF!,1,0),"")</f>
      </c>
      <c r="H323">
        <f>IF(ISNUMBER(Data!$A322),IF(Data!$A322&lt;#REF!,1,0),"")</f>
      </c>
      <c r="I323">
        <f>IF(ISNUMBER(Data!$A322),IF(Data!$A322&lt;#REF!,1,0),"")</f>
      </c>
    </row>
    <row r="324" spans="1:9" ht="12.75">
      <c r="A324">
        <f>IF(ISNUMBER(Data!$A323),IF(Data!$A323&lt;#REF!,1,0),"")</f>
      </c>
      <c r="B324">
        <f>IF(ISNUMBER(Data!$A323),IF(Data!$A323&lt;#REF!,1,0),"")</f>
      </c>
      <c r="C324">
        <f>IF(ISNUMBER(Data!$A323),IF(Data!$A323&lt;#REF!,1,0),"")</f>
      </c>
      <c r="D324">
        <f>IF(ISNUMBER(Data!$A323),IF(Data!$A323&lt;#REF!,1,0),"")</f>
      </c>
      <c r="E324">
        <f>IF(ISNUMBER(Data!$A323),IF(Data!$A323&lt;#REF!,1,0),"")</f>
      </c>
      <c r="F324">
        <f>IF(ISNUMBER(Data!$A323),IF(Data!$A323&lt;#REF!,1,0),"")</f>
      </c>
      <c r="G324">
        <f>IF(ISNUMBER(Data!$A323),IF(Data!$A323&lt;#REF!,1,0),"")</f>
      </c>
      <c r="H324">
        <f>IF(ISNUMBER(Data!$A323),IF(Data!$A323&lt;#REF!,1,0),"")</f>
      </c>
      <c r="I324">
        <f>IF(ISNUMBER(Data!$A323),IF(Data!$A323&lt;#REF!,1,0),"")</f>
      </c>
    </row>
    <row r="325" spans="1:9" ht="12.75">
      <c r="A325">
        <f>IF(ISNUMBER(Data!$A324),IF(Data!$A324&lt;#REF!,1,0),"")</f>
      </c>
      <c r="B325">
        <f>IF(ISNUMBER(Data!$A324),IF(Data!$A324&lt;#REF!,1,0),"")</f>
      </c>
      <c r="C325">
        <f>IF(ISNUMBER(Data!$A324),IF(Data!$A324&lt;#REF!,1,0),"")</f>
      </c>
      <c r="D325">
        <f>IF(ISNUMBER(Data!$A324),IF(Data!$A324&lt;#REF!,1,0),"")</f>
      </c>
      <c r="E325">
        <f>IF(ISNUMBER(Data!$A324),IF(Data!$A324&lt;#REF!,1,0),"")</f>
      </c>
      <c r="F325">
        <f>IF(ISNUMBER(Data!$A324),IF(Data!$A324&lt;#REF!,1,0),"")</f>
      </c>
      <c r="G325">
        <f>IF(ISNUMBER(Data!$A324),IF(Data!$A324&lt;#REF!,1,0),"")</f>
      </c>
      <c r="H325">
        <f>IF(ISNUMBER(Data!$A324),IF(Data!$A324&lt;#REF!,1,0),"")</f>
      </c>
      <c r="I325">
        <f>IF(ISNUMBER(Data!$A324),IF(Data!$A324&lt;#REF!,1,0),"")</f>
      </c>
    </row>
    <row r="326" spans="1:9" ht="12.75">
      <c r="A326">
        <f>IF(ISNUMBER(Data!$A325),IF(Data!$A325&lt;#REF!,1,0),"")</f>
      </c>
      <c r="B326">
        <f>IF(ISNUMBER(Data!$A325),IF(Data!$A325&lt;#REF!,1,0),"")</f>
      </c>
      <c r="C326">
        <f>IF(ISNUMBER(Data!$A325),IF(Data!$A325&lt;#REF!,1,0),"")</f>
      </c>
      <c r="D326">
        <f>IF(ISNUMBER(Data!$A325),IF(Data!$A325&lt;#REF!,1,0),"")</f>
      </c>
      <c r="E326">
        <f>IF(ISNUMBER(Data!$A325),IF(Data!$A325&lt;#REF!,1,0),"")</f>
      </c>
      <c r="F326">
        <f>IF(ISNUMBER(Data!$A325),IF(Data!$A325&lt;#REF!,1,0),"")</f>
      </c>
      <c r="G326">
        <f>IF(ISNUMBER(Data!$A325),IF(Data!$A325&lt;#REF!,1,0),"")</f>
      </c>
      <c r="H326">
        <f>IF(ISNUMBER(Data!$A325),IF(Data!$A325&lt;#REF!,1,0),"")</f>
      </c>
      <c r="I326">
        <f>IF(ISNUMBER(Data!$A325),IF(Data!$A325&lt;#REF!,1,0),"")</f>
      </c>
    </row>
    <row r="327" spans="1:9" ht="12.75">
      <c r="A327">
        <f>IF(ISNUMBER(Data!$A326),IF(Data!$A326&lt;#REF!,1,0),"")</f>
      </c>
      <c r="B327">
        <f>IF(ISNUMBER(Data!$A326),IF(Data!$A326&lt;#REF!,1,0),"")</f>
      </c>
      <c r="C327">
        <f>IF(ISNUMBER(Data!$A326),IF(Data!$A326&lt;#REF!,1,0),"")</f>
      </c>
      <c r="D327">
        <f>IF(ISNUMBER(Data!$A326),IF(Data!$A326&lt;#REF!,1,0),"")</f>
      </c>
      <c r="E327">
        <f>IF(ISNUMBER(Data!$A326),IF(Data!$A326&lt;#REF!,1,0),"")</f>
      </c>
      <c r="F327">
        <f>IF(ISNUMBER(Data!$A326),IF(Data!$A326&lt;#REF!,1,0),"")</f>
      </c>
      <c r="G327">
        <f>IF(ISNUMBER(Data!$A326),IF(Data!$A326&lt;#REF!,1,0),"")</f>
      </c>
      <c r="H327">
        <f>IF(ISNUMBER(Data!$A326),IF(Data!$A326&lt;#REF!,1,0),"")</f>
      </c>
      <c r="I327">
        <f>IF(ISNUMBER(Data!$A326),IF(Data!$A326&lt;#REF!,1,0),"")</f>
      </c>
    </row>
    <row r="328" spans="1:9" ht="12.75">
      <c r="A328">
        <f>IF(ISNUMBER(Data!$A327),IF(Data!$A327&lt;#REF!,1,0),"")</f>
      </c>
      <c r="B328">
        <f>IF(ISNUMBER(Data!$A327),IF(Data!$A327&lt;#REF!,1,0),"")</f>
      </c>
      <c r="C328">
        <f>IF(ISNUMBER(Data!$A327),IF(Data!$A327&lt;#REF!,1,0),"")</f>
      </c>
      <c r="D328">
        <f>IF(ISNUMBER(Data!$A327),IF(Data!$A327&lt;#REF!,1,0),"")</f>
      </c>
      <c r="E328">
        <f>IF(ISNUMBER(Data!$A327),IF(Data!$A327&lt;#REF!,1,0),"")</f>
      </c>
      <c r="F328">
        <f>IF(ISNUMBER(Data!$A327),IF(Data!$A327&lt;#REF!,1,0),"")</f>
      </c>
      <c r="G328">
        <f>IF(ISNUMBER(Data!$A327),IF(Data!$A327&lt;#REF!,1,0),"")</f>
      </c>
      <c r="H328">
        <f>IF(ISNUMBER(Data!$A327),IF(Data!$A327&lt;#REF!,1,0),"")</f>
      </c>
      <c r="I328">
        <f>IF(ISNUMBER(Data!$A327),IF(Data!$A327&lt;#REF!,1,0),"")</f>
      </c>
    </row>
    <row r="329" spans="1:9" ht="12.75">
      <c r="A329">
        <f>IF(ISNUMBER(Data!$A328),IF(Data!$A328&lt;#REF!,1,0),"")</f>
      </c>
      <c r="B329">
        <f>IF(ISNUMBER(Data!$A328),IF(Data!$A328&lt;#REF!,1,0),"")</f>
      </c>
      <c r="C329">
        <f>IF(ISNUMBER(Data!$A328),IF(Data!$A328&lt;#REF!,1,0),"")</f>
      </c>
      <c r="D329">
        <f>IF(ISNUMBER(Data!$A328),IF(Data!$A328&lt;#REF!,1,0),"")</f>
      </c>
      <c r="E329">
        <f>IF(ISNUMBER(Data!$A328),IF(Data!$A328&lt;#REF!,1,0),"")</f>
      </c>
      <c r="F329">
        <f>IF(ISNUMBER(Data!$A328),IF(Data!$A328&lt;#REF!,1,0),"")</f>
      </c>
      <c r="G329">
        <f>IF(ISNUMBER(Data!$A328),IF(Data!$A328&lt;#REF!,1,0),"")</f>
      </c>
      <c r="H329">
        <f>IF(ISNUMBER(Data!$A328),IF(Data!$A328&lt;#REF!,1,0),"")</f>
      </c>
      <c r="I329">
        <f>IF(ISNUMBER(Data!$A328),IF(Data!$A328&lt;#REF!,1,0),"")</f>
      </c>
    </row>
    <row r="330" spans="1:9" ht="12.75">
      <c r="A330">
        <f>IF(ISNUMBER(Data!$A329),IF(Data!$A329&lt;#REF!,1,0),"")</f>
      </c>
      <c r="B330">
        <f>IF(ISNUMBER(Data!$A329),IF(Data!$A329&lt;#REF!,1,0),"")</f>
      </c>
      <c r="C330">
        <f>IF(ISNUMBER(Data!$A329),IF(Data!$A329&lt;#REF!,1,0),"")</f>
      </c>
      <c r="D330">
        <f>IF(ISNUMBER(Data!$A329),IF(Data!$A329&lt;#REF!,1,0),"")</f>
      </c>
      <c r="E330">
        <f>IF(ISNUMBER(Data!$A329),IF(Data!$A329&lt;#REF!,1,0),"")</f>
      </c>
      <c r="F330">
        <f>IF(ISNUMBER(Data!$A329),IF(Data!$A329&lt;#REF!,1,0),"")</f>
      </c>
      <c r="G330">
        <f>IF(ISNUMBER(Data!$A329),IF(Data!$A329&lt;#REF!,1,0),"")</f>
      </c>
      <c r="H330">
        <f>IF(ISNUMBER(Data!$A329),IF(Data!$A329&lt;#REF!,1,0),"")</f>
      </c>
      <c r="I330">
        <f>IF(ISNUMBER(Data!$A329),IF(Data!$A329&lt;#REF!,1,0),"")</f>
      </c>
    </row>
    <row r="331" spans="1:9" ht="12.75">
      <c r="A331">
        <f>IF(ISNUMBER(Data!$A330),IF(Data!$A330&lt;#REF!,1,0),"")</f>
      </c>
      <c r="B331">
        <f>IF(ISNUMBER(Data!$A330),IF(Data!$A330&lt;#REF!,1,0),"")</f>
      </c>
      <c r="C331">
        <f>IF(ISNUMBER(Data!$A330),IF(Data!$A330&lt;#REF!,1,0),"")</f>
      </c>
      <c r="D331">
        <f>IF(ISNUMBER(Data!$A330),IF(Data!$A330&lt;#REF!,1,0),"")</f>
      </c>
      <c r="E331">
        <f>IF(ISNUMBER(Data!$A330),IF(Data!$A330&lt;#REF!,1,0),"")</f>
      </c>
      <c r="F331">
        <f>IF(ISNUMBER(Data!$A330),IF(Data!$A330&lt;#REF!,1,0),"")</f>
      </c>
      <c r="G331">
        <f>IF(ISNUMBER(Data!$A330),IF(Data!$A330&lt;#REF!,1,0),"")</f>
      </c>
      <c r="H331">
        <f>IF(ISNUMBER(Data!$A330),IF(Data!$A330&lt;#REF!,1,0),"")</f>
      </c>
      <c r="I331">
        <f>IF(ISNUMBER(Data!$A330),IF(Data!$A330&lt;#REF!,1,0),"")</f>
      </c>
    </row>
    <row r="332" spans="1:9" ht="12.75">
      <c r="A332">
        <f>IF(ISNUMBER(Data!$A331),IF(Data!$A331&lt;#REF!,1,0),"")</f>
      </c>
      <c r="B332">
        <f>IF(ISNUMBER(Data!$A331),IF(Data!$A331&lt;#REF!,1,0),"")</f>
      </c>
      <c r="C332">
        <f>IF(ISNUMBER(Data!$A331),IF(Data!$A331&lt;#REF!,1,0),"")</f>
      </c>
      <c r="D332">
        <f>IF(ISNUMBER(Data!$A331),IF(Data!$A331&lt;#REF!,1,0),"")</f>
      </c>
      <c r="E332">
        <f>IF(ISNUMBER(Data!$A331),IF(Data!$A331&lt;#REF!,1,0),"")</f>
      </c>
      <c r="F332">
        <f>IF(ISNUMBER(Data!$A331),IF(Data!$A331&lt;#REF!,1,0),"")</f>
      </c>
      <c r="G332">
        <f>IF(ISNUMBER(Data!$A331),IF(Data!$A331&lt;#REF!,1,0),"")</f>
      </c>
      <c r="H332">
        <f>IF(ISNUMBER(Data!$A331),IF(Data!$A331&lt;#REF!,1,0),"")</f>
      </c>
      <c r="I332">
        <f>IF(ISNUMBER(Data!$A331),IF(Data!$A331&lt;#REF!,1,0),"")</f>
      </c>
    </row>
    <row r="333" spans="1:9" ht="12.75">
      <c r="A333">
        <f>IF(ISNUMBER(Data!$A332),IF(Data!$A332&lt;#REF!,1,0),"")</f>
      </c>
      <c r="B333">
        <f>IF(ISNUMBER(Data!$A332),IF(Data!$A332&lt;#REF!,1,0),"")</f>
      </c>
      <c r="C333">
        <f>IF(ISNUMBER(Data!$A332),IF(Data!$A332&lt;#REF!,1,0),"")</f>
      </c>
      <c r="D333">
        <f>IF(ISNUMBER(Data!$A332),IF(Data!$A332&lt;#REF!,1,0),"")</f>
      </c>
      <c r="E333">
        <f>IF(ISNUMBER(Data!$A332),IF(Data!$A332&lt;#REF!,1,0),"")</f>
      </c>
      <c r="F333">
        <f>IF(ISNUMBER(Data!$A332),IF(Data!$A332&lt;#REF!,1,0),"")</f>
      </c>
      <c r="G333">
        <f>IF(ISNUMBER(Data!$A332),IF(Data!$A332&lt;#REF!,1,0),"")</f>
      </c>
      <c r="H333">
        <f>IF(ISNUMBER(Data!$A332),IF(Data!$A332&lt;#REF!,1,0),"")</f>
      </c>
      <c r="I333">
        <f>IF(ISNUMBER(Data!$A332),IF(Data!$A332&lt;#REF!,1,0),"")</f>
      </c>
    </row>
    <row r="334" spans="1:9" ht="12.75">
      <c r="A334">
        <f>IF(ISNUMBER(Data!$A333),IF(Data!$A333&lt;#REF!,1,0),"")</f>
      </c>
      <c r="B334">
        <f>IF(ISNUMBER(Data!$A333),IF(Data!$A333&lt;#REF!,1,0),"")</f>
      </c>
      <c r="C334">
        <f>IF(ISNUMBER(Data!$A333),IF(Data!$A333&lt;#REF!,1,0),"")</f>
      </c>
      <c r="D334">
        <f>IF(ISNUMBER(Data!$A333),IF(Data!$A333&lt;#REF!,1,0),"")</f>
      </c>
      <c r="E334">
        <f>IF(ISNUMBER(Data!$A333),IF(Data!$A333&lt;#REF!,1,0),"")</f>
      </c>
      <c r="F334">
        <f>IF(ISNUMBER(Data!$A333),IF(Data!$A333&lt;#REF!,1,0),"")</f>
      </c>
      <c r="G334">
        <f>IF(ISNUMBER(Data!$A333),IF(Data!$A333&lt;#REF!,1,0),"")</f>
      </c>
      <c r="H334">
        <f>IF(ISNUMBER(Data!$A333),IF(Data!$A333&lt;#REF!,1,0),"")</f>
      </c>
      <c r="I334">
        <f>IF(ISNUMBER(Data!$A333),IF(Data!$A333&lt;#REF!,1,0),"")</f>
      </c>
    </row>
    <row r="335" spans="1:9" ht="12.75">
      <c r="A335">
        <f>IF(ISNUMBER(Data!$A334),IF(Data!$A334&lt;#REF!,1,0),"")</f>
      </c>
      <c r="B335">
        <f>IF(ISNUMBER(Data!$A334),IF(Data!$A334&lt;#REF!,1,0),"")</f>
      </c>
      <c r="C335">
        <f>IF(ISNUMBER(Data!$A334),IF(Data!$A334&lt;#REF!,1,0),"")</f>
      </c>
      <c r="D335">
        <f>IF(ISNUMBER(Data!$A334),IF(Data!$A334&lt;#REF!,1,0),"")</f>
      </c>
      <c r="E335">
        <f>IF(ISNUMBER(Data!$A334),IF(Data!$A334&lt;#REF!,1,0),"")</f>
      </c>
      <c r="F335">
        <f>IF(ISNUMBER(Data!$A334),IF(Data!$A334&lt;#REF!,1,0),"")</f>
      </c>
      <c r="G335">
        <f>IF(ISNUMBER(Data!$A334),IF(Data!$A334&lt;#REF!,1,0),"")</f>
      </c>
      <c r="H335">
        <f>IF(ISNUMBER(Data!$A334),IF(Data!$A334&lt;#REF!,1,0),"")</f>
      </c>
      <c r="I335">
        <f>IF(ISNUMBER(Data!$A334),IF(Data!$A334&lt;#REF!,1,0),"")</f>
      </c>
    </row>
    <row r="336" spans="1:9" ht="12.75">
      <c r="A336">
        <f>IF(ISNUMBER(Data!$A335),IF(Data!$A335&lt;#REF!,1,0),"")</f>
      </c>
      <c r="B336">
        <f>IF(ISNUMBER(Data!$A335),IF(Data!$A335&lt;#REF!,1,0),"")</f>
      </c>
      <c r="C336">
        <f>IF(ISNUMBER(Data!$A335),IF(Data!$A335&lt;#REF!,1,0),"")</f>
      </c>
      <c r="D336">
        <f>IF(ISNUMBER(Data!$A335),IF(Data!$A335&lt;#REF!,1,0),"")</f>
      </c>
      <c r="E336">
        <f>IF(ISNUMBER(Data!$A335),IF(Data!$A335&lt;#REF!,1,0),"")</f>
      </c>
      <c r="F336">
        <f>IF(ISNUMBER(Data!$A335),IF(Data!$A335&lt;#REF!,1,0),"")</f>
      </c>
      <c r="G336">
        <f>IF(ISNUMBER(Data!$A335),IF(Data!$A335&lt;#REF!,1,0),"")</f>
      </c>
      <c r="H336">
        <f>IF(ISNUMBER(Data!$A335),IF(Data!$A335&lt;#REF!,1,0),"")</f>
      </c>
      <c r="I336">
        <f>IF(ISNUMBER(Data!$A335),IF(Data!$A335&lt;#REF!,1,0),"")</f>
      </c>
    </row>
    <row r="337" spans="1:9" ht="12.75">
      <c r="A337">
        <f>IF(ISNUMBER(Data!$A336),IF(Data!$A336&lt;#REF!,1,0),"")</f>
      </c>
      <c r="B337">
        <f>IF(ISNUMBER(Data!$A336),IF(Data!$A336&lt;#REF!,1,0),"")</f>
      </c>
      <c r="C337">
        <f>IF(ISNUMBER(Data!$A336),IF(Data!$A336&lt;#REF!,1,0),"")</f>
      </c>
      <c r="D337">
        <f>IF(ISNUMBER(Data!$A336),IF(Data!$A336&lt;#REF!,1,0),"")</f>
      </c>
      <c r="E337">
        <f>IF(ISNUMBER(Data!$A336),IF(Data!$A336&lt;#REF!,1,0),"")</f>
      </c>
      <c r="F337">
        <f>IF(ISNUMBER(Data!$A336),IF(Data!$A336&lt;#REF!,1,0),"")</f>
      </c>
      <c r="G337">
        <f>IF(ISNUMBER(Data!$A336),IF(Data!$A336&lt;#REF!,1,0),"")</f>
      </c>
      <c r="H337">
        <f>IF(ISNUMBER(Data!$A336),IF(Data!$A336&lt;#REF!,1,0),"")</f>
      </c>
      <c r="I337">
        <f>IF(ISNUMBER(Data!$A336),IF(Data!$A336&lt;#REF!,1,0),"")</f>
      </c>
    </row>
    <row r="338" spans="1:9" ht="12.75">
      <c r="A338">
        <f>IF(ISNUMBER(Data!$A337),IF(Data!$A337&lt;#REF!,1,0),"")</f>
      </c>
      <c r="B338">
        <f>IF(ISNUMBER(Data!$A337),IF(Data!$A337&lt;#REF!,1,0),"")</f>
      </c>
      <c r="C338">
        <f>IF(ISNUMBER(Data!$A337),IF(Data!$A337&lt;#REF!,1,0),"")</f>
      </c>
      <c r="D338">
        <f>IF(ISNUMBER(Data!$A337),IF(Data!$A337&lt;#REF!,1,0),"")</f>
      </c>
      <c r="E338">
        <f>IF(ISNUMBER(Data!$A337),IF(Data!$A337&lt;#REF!,1,0),"")</f>
      </c>
      <c r="F338">
        <f>IF(ISNUMBER(Data!$A337),IF(Data!$A337&lt;#REF!,1,0),"")</f>
      </c>
      <c r="G338">
        <f>IF(ISNUMBER(Data!$A337),IF(Data!$A337&lt;#REF!,1,0),"")</f>
      </c>
      <c r="H338">
        <f>IF(ISNUMBER(Data!$A337),IF(Data!$A337&lt;#REF!,1,0),"")</f>
      </c>
      <c r="I338">
        <f>IF(ISNUMBER(Data!$A337),IF(Data!$A337&lt;#REF!,1,0),"")</f>
      </c>
    </row>
    <row r="339" spans="1:9" ht="12.75">
      <c r="A339">
        <f>IF(ISNUMBER(Data!$A338),IF(Data!$A338&lt;#REF!,1,0),"")</f>
      </c>
      <c r="B339">
        <f>IF(ISNUMBER(Data!$A338),IF(Data!$A338&lt;#REF!,1,0),"")</f>
      </c>
      <c r="C339">
        <f>IF(ISNUMBER(Data!$A338),IF(Data!$A338&lt;#REF!,1,0),"")</f>
      </c>
      <c r="D339">
        <f>IF(ISNUMBER(Data!$A338),IF(Data!$A338&lt;#REF!,1,0),"")</f>
      </c>
      <c r="E339">
        <f>IF(ISNUMBER(Data!$A338),IF(Data!$A338&lt;#REF!,1,0),"")</f>
      </c>
      <c r="F339">
        <f>IF(ISNUMBER(Data!$A338),IF(Data!$A338&lt;#REF!,1,0),"")</f>
      </c>
      <c r="G339">
        <f>IF(ISNUMBER(Data!$A338),IF(Data!$A338&lt;#REF!,1,0),"")</f>
      </c>
      <c r="H339">
        <f>IF(ISNUMBER(Data!$A338),IF(Data!$A338&lt;#REF!,1,0),"")</f>
      </c>
      <c r="I339">
        <f>IF(ISNUMBER(Data!$A338),IF(Data!$A338&lt;#REF!,1,0),"")</f>
      </c>
    </row>
    <row r="340" spans="1:9" ht="12.75">
      <c r="A340">
        <f>IF(ISNUMBER(Data!$A339),IF(Data!$A339&lt;#REF!,1,0),"")</f>
      </c>
      <c r="B340">
        <f>IF(ISNUMBER(Data!$A339),IF(Data!$A339&lt;#REF!,1,0),"")</f>
      </c>
      <c r="C340">
        <f>IF(ISNUMBER(Data!$A339),IF(Data!$A339&lt;#REF!,1,0),"")</f>
      </c>
      <c r="D340">
        <f>IF(ISNUMBER(Data!$A339),IF(Data!$A339&lt;#REF!,1,0),"")</f>
      </c>
      <c r="E340">
        <f>IF(ISNUMBER(Data!$A339),IF(Data!$A339&lt;#REF!,1,0),"")</f>
      </c>
      <c r="F340">
        <f>IF(ISNUMBER(Data!$A339),IF(Data!$A339&lt;#REF!,1,0),"")</f>
      </c>
      <c r="G340">
        <f>IF(ISNUMBER(Data!$A339),IF(Data!$A339&lt;#REF!,1,0),"")</f>
      </c>
      <c r="H340">
        <f>IF(ISNUMBER(Data!$A339),IF(Data!$A339&lt;#REF!,1,0),"")</f>
      </c>
      <c r="I340">
        <f>IF(ISNUMBER(Data!$A339),IF(Data!$A339&lt;#REF!,1,0),"")</f>
      </c>
    </row>
    <row r="341" spans="1:9" ht="12.75">
      <c r="A341">
        <f>IF(ISNUMBER(Data!$A340),IF(Data!$A340&lt;#REF!,1,0),"")</f>
      </c>
      <c r="B341">
        <f>IF(ISNUMBER(Data!$A340),IF(Data!$A340&lt;#REF!,1,0),"")</f>
      </c>
      <c r="C341">
        <f>IF(ISNUMBER(Data!$A340),IF(Data!$A340&lt;#REF!,1,0),"")</f>
      </c>
      <c r="D341">
        <f>IF(ISNUMBER(Data!$A340),IF(Data!$A340&lt;#REF!,1,0),"")</f>
      </c>
      <c r="E341">
        <f>IF(ISNUMBER(Data!$A340),IF(Data!$A340&lt;#REF!,1,0),"")</f>
      </c>
      <c r="F341">
        <f>IF(ISNUMBER(Data!$A340),IF(Data!$A340&lt;#REF!,1,0),"")</f>
      </c>
      <c r="G341">
        <f>IF(ISNUMBER(Data!$A340),IF(Data!$A340&lt;#REF!,1,0),"")</f>
      </c>
      <c r="H341">
        <f>IF(ISNUMBER(Data!$A340),IF(Data!$A340&lt;#REF!,1,0),"")</f>
      </c>
      <c r="I341">
        <f>IF(ISNUMBER(Data!$A340),IF(Data!$A340&lt;#REF!,1,0),"")</f>
      </c>
    </row>
    <row r="342" spans="1:9" ht="12.75">
      <c r="A342">
        <f>IF(ISNUMBER(Data!$A341),IF(Data!$A341&lt;#REF!,1,0),"")</f>
      </c>
      <c r="B342">
        <f>IF(ISNUMBER(Data!$A341),IF(Data!$A341&lt;#REF!,1,0),"")</f>
      </c>
      <c r="C342">
        <f>IF(ISNUMBER(Data!$A341),IF(Data!$A341&lt;#REF!,1,0),"")</f>
      </c>
      <c r="D342">
        <f>IF(ISNUMBER(Data!$A341),IF(Data!$A341&lt;#REF!,1,0),"")</f>
      </c>
      <c r="E342">
        <f>IF(ISNUMBER(Data!$A341),IF(Data!$A341&lt;#REF!,1,0),"")</f>
      </c>
      <c r="F342">
        <f>IF(ISNUMBER(Data!$A341),IF(Data!$A341&lt;#REF!,1,0),"")</f>
      </c>
      <c r="G342">
        <f>IF(ISNUMBER(Data!$A341),IF(Data!$A341&lt;#REF!,1,0),"")</f>
      </c>
      <c r="H342">
        <f>IF(ISNUMBER(Data!$A341),IF(Data!$A341&lt;#REF!,1,0),"")</f>
      </c>
      <c r="I342">
        <f>IF(ISNUMBER(Data!$A341),IF(Data!$A341&lt;#REF!,1,0),"")</f>
      </c>
    </row>
    <row r="343" spans="1:9" ht="12.75">
      <c r="A343">
        <f>IF(ISNUMBER(Data!$A342),IF(Data!$A342&lt;#REF!,1,0),"")</f>
      </c>
      <c r="B343">
        <f>IF(ISNUMBER(Data!$A342),IF(Data!$A342&lt;#REF!,1,0),"")</f>
      </c>
      <c r="C343">
        <f>IF(ISNUMBER(Data!$A342),IF(Data!$A342&lt;#REF!,1,0),"")</f>
      </c>
      <c r="D343">
        <f>IF(ISNUMBER(Data!$A342),IF(Data!$A342&lt;#REF!,1,0),"")</f>
      </c>
      <c r="E343">
        <f>IF(ISNUMBER(Data!$A342),IF(Data!$A342&lt;#REF!,1,0),"")</f>
      </c>
      <c r="F343">
        <f>IF(ISNUMBER(Data!$A342),IF(Data!$A342&lt;#REF!,1,0),"")</f>
      </c>
      <c r="G343">
        <f>IF(ISNUMBER(Data!$A342),IF(Data!$A342&lt;#REF!,1,0),"")</f>
      </c>
      <c r="H343">
        <f>IF(ISNUMBER(Data!$A342),IF(Data!$A342&lt;#REF!,1,0),"")</f>
      </c>
      <c r="I343">
        <f>IF(ISNUMBER(Data!$A342),IF(Data!$A342&lt;#REF!,1,0),"")</f>
      </c>
    </row>
    <row r="344" spans="1:9" ht="12.75">
      <c r="A344">
        <f>IF(ISNUMBER(Data!$A343),IF(Data!$A343&lt;#REF!,1,0),"")</f>
      </c>
      <c r="B344">
        <f>IF(ISNUMBER(Data!$A343),IF(Data!$A343&lt;#REF!,1,0),"")</f>
      </c>
      <c r="C344">
        <f>IF(ISNUMBER(Data!$A343),IF(Data!$A343&lt;#REF!,1,0),"")</f>
      </c>
      <c r="D344">
        <f>IF(ISNUMBER(Data!$A343),IF(Data!$A343&lt;#REF!,1,0),"")</f>
      </c>
      <c r="E344">
        <f>IF(ISNUMBER(Data!$A343),IF(Data!$A343&lt;#REF!,1,0),"")</f>
      </c>
      <c r="F344">
        <f>IF(ISNUMBER(Data!$A343),IF(Data!$A343&lt;#REF!,1,0),"")</f>
      </c>
      <c r="G344">
        <f>IF(ISNUMBER(Data!$A343),IF(Data!$A343&lt;#REF!,1,0),"")</f>
      </c>
      <c r="H344">
        <f>IF(ISNUMBER(Data!$A343),IF(Data!$A343&lt;#REF!,1,0),"")</f>
      </c>
      <c r="I344">
        <f>IF(ISNUMBER(Data!$A343),IF(Data!$A343&lt;#REF!,1,0),"")</f>
      </c>
    </row>
    <row r="345" spans="1:9" ht="12.75">
      <c r="A345">
        <f>IF(ISNUMBER(Data!$A344),IF(Data!$A344&lt;#REF!,1,0),"")</f>
      </c>
      <c r="B345">
        <f>IF(ISNUMBER(Data!$A344),IF(Data!$A344&lt;#REF!,1,0),"")</f>
      </c>
      <c r="C345">
        <f>IF(ISNUMBER(Data!$A344),IF(Data!$A344&lt;#REF!,1,0),"")</f>
      </c>
      <c r="D345">
        <f>IF(ISNUMBER(Data!$A344),IF(Data!$A344&lt;#REF!,1,0),"")</f>
      </c>
      <c r="E345">
        <f>IF(ISNUMBER(Data!$A344),IF(Data!$A344&lt;#REF!,1,0),"")</f>
      </c>
      <c r="F345">
        <f>IF(ISNUMBER(Data!$A344),IF(Data!$A344&lt;#REF!,1,0),"")</f>
      </c>
      <c r="G345">
        <f>IF(ISNUMBER(Data!$A344),IF(Data!$A344&lt;#REF!,1,0),"")</f>
      </c>
      <c r="H345">
        <f>IF(ISNUMBER(Data!$A344),IF(Data!$A344&lt;#REF!,1,0),"")</f>
      </c>
      <c r="I345">
        <f>IF(ISNUMBER(Data!$A344),IF(Data!$A344&lt;#REF!,1,0),"")</f>
      </c>
    </row>
    <row r="346" spans="1:9" ht="12.75">
      <c r="A346">
        <f>IF(ISNUMBER(Data!$A345),IF(Data!$A345&lt;#REF!,1,0),"")</f>
      </c>
      <c r="B346">
        <f>IF(ISNUMBER(Data!$A345),IF(Data!$A345&lt;#REF!,1,0),"")</f>
      </c>
      <c r="C346">
        <f>IF(ISNUMBER(Data!$A345),IF(Data!$A345&lt;#REF!,1,0),"")</f>
      </c>
      <c r="D346">
        <f>IF(ISNUMBER(Data!$A345),IF(Data!$A345&lt;#REF!,1,0),"")</f>
      </c>
      <c r="E346">
        <f>IF(ISNUMBER(Data!$A345),IF(Data!$A345&lt;#REF!,1,0),"")</f>
      </c>
      <c r="F346">
        <f>IF(ISNUMBER(Data!$A345),IF(Data!$A345&lt;#REF!,1,0),"")</f>
      </c>
      <c r="G346">
        <f>IF(ISNUMBER(Data!$A345),IF(Data!$A345&lt;#REF!,1,0),"")</f>
      </c>
      <c r="H346">
        <f>IF(ISNUMBER(Data!$A345),IF(Data!$A345&lt;#REF!,1,0),"")</f>
      </c>
      <c r="I346">
        <f>IF(ISNUMBER(Data!$A345),IF(Data!$A345&lt;#REF!,1,0),"")</f>
      </c>
    </row>
    <row r="347" spans="1:9" ht="12.75">
      <c r="A347">
        <f>IF(ISNUMBER(Data!$A346),IF(Data!$A346&lt;#REF!,1,0),"")</f>
      </c>
      <c r="B347">
        <f>IF(ISNUMBER(Data!$A346),IF(Data!$A346&lt;#REF!,1,0),"")</f>
      </c>
      <c r="C347">
        <f>IF(ISNUMBER(Data!$A346),IF(Data!$A346&lt;#REF!,1,0),"")</f>
      </c>
      <c r="D347">
        <f>IF(ISNUMBER(Data!$A346),IF(Data!$A346&lt;#REF!,1,0),"")</f>
      </c>
      <c r="E347">
        <f>IF(ISNUMBER(Data!$A346),IF(Data!$A346&lt;#REF!,1,0),"")</f>
      </c>
      <c r="F347">
        <f>IF(ISNUMBER(Data!$A346),IF(Data!$A346&lt;#REF!,1,0),"")</f>
      </c>
      <c r="G347">
        <f>IF(ISNUMBER(Data!$A346),IF(Data!$A346&lt;#REF!,1,0),"")</f>
      </c>
      <c r="H347">
        <f>IF(ISNUMBER(Data!$A346),IF(Data!$A346&lt;#REF!,1,0),"")</f>
      </c>
      <c r="I347">
        <f>IF(ISNUMBER(Data!$A346),IF(Data!$A346&lt;#REF!,1,0),"")</f>
      </c>
    </row>
    <row r="348" spans="1:9" ht="12.75">
      <c r="A348">
        <f>IF(ISNUMBER(Data!$A347),IF(Data!$A347&lt;#REF!,1,0),"")</f>
      </c>
      <c r="B348">
        <f>IF(ISNUMBER(Data!$A347),IF(Data!$A347&lt;#REF!,1,0),"")</f>
      </c>
      <c r="C348">
        <f>IF(ISNUMBER(Data!$A347),IF(Data!$A347&lt;#REF!,1,0),"")</f>
      </c>
      <c r="D348">
        <f>IF(ISNUMBER(Data!$A347),IF(Data!$A347&lt;#REF!,1,0),"")</f>
      </c>
      <c r="E348">
        <f>IF(ISNUMBER(Data!$A347),IF(Data!$A347&lt;#REF!,1,0),"")</f>
      </c>
      <c r="F348">
        <f>IF(ISNUMBER(Data!$A347),IF(Data!$A347&lt;#REF!,1,0),"")</f>
      </c>
      <c r="G348">
        <f>IF(ISNUMBER(Data!$A347),IF(Data!$A347&lt;#REF!,1,0),"")</f>
      </c>
      <c r="H348">
        <f>IF(ISNUMBER(Data!$A347),IF(Data!$A347&lt;#REF!,1,0),"")</f>
      </c>
      <c r="I348">
        <f>IF(ISNUMBER(Data!$A347),IF(Data!$A347&lt;#REF!,1,0),"")</f>
      </c>
    </row>
    <row r="349" spans="1:9" ht="12.75">
      <c r="A349">
        <f>IF(ISNUMBER(Data!$A348),IF(Data!$A348&lt;#REF!,1,0),"")</f>
      </c>
      <c r="B349">
        <f>IF(ISNUMBER(Data!$A348),IF(Data!$A348&lt;#REF!,1,0),"")</f>
      </c>
      <c r="C349">
        <f>IF(ISNUMBER(Data!$A348),IF(Data!$A348&lt;#REF!,1,0),"")</f>
      </c>
      <c r="D349">
        <f>IF(ISNUMBER(Data!$A348),IF(Data!$A348&lt;#REF!,1,0),"")</f>
      </c>
      <c r="E349">
        <f>IF(ISNUMBER(Data!$A348),IF(Data!$A348&lt;#REF!,1,0),"")</f>
      </c>
      <c r="F349">
        <f>IF(ISNUMBER(Data!$A348),IF(Data!$A348&lt;#REF!,1,0),"")</f>
      </c>
      <c r="G349">
        <f>IF(ISNUMBER(Data!$A348),IF(Data!$A348&lt;#REF!,1,0),"")</f>
      </c>
      <c r="H349">
        <f>IF(ISNUMBER(Data!$A348),IF(Data!$A348&lt;#REF!,1,0),"")</f>
      </c>
      <c r="I349">
        <f>IF(ISNUMBER(Data!$A348),IF(Data!$A348&lt;#REF!,1,0),"")</f>
      </c>
    </row>
    <row r="350" spans="1:9" ht="12.75">
      <c r="A350">
        <f>IF(ISNUMBER(Data!$A349),IF(Data!$A349&lt;#REF!,1,0),"")</f>
      </c>
      <c r="B350">
        <f>IF(ISNUMBER(Data!$A349),IF(Data!$A349&lt;#REF!,1,0),"")</f>
      </c>
      <c r="C350">
        <f>IF(ISNUMBER(Data!$A349),IF(Data!$A349&lt;#REF!,1,0),"")</f>
      </c>
      <c r="D350">
        <f>IF(ISNUMBER(Data!$A349),IF(Data!$A349&lt;#REF!,1,0),"")</f>
      </c>
      <c r="E350">
        <f>IF(ISNUMBER(Data!$A349),IF(Data!$A349&lt;#REF!,1,0),"")</f>
      </c>
      <c r="F350">
        <f>IF(ISNUMBER(Data!$A349),IF(Data!$A349&lt;#REF!,1,0),"")</f>
      </c>
      <c r="G350">
        <f>IF(ISNUMBER(Data!$A349),IF(Data!$A349&lt;#REF!,1,0),"")</f>
      </c>
      <c r="H350">
        <f>IF(ISNUMBER(Data!$A349),IF(Data!$A349&lt;#REF!,1,0),"")</f>
      </c>
      <c r="I350">
        <f>IF(ISNUMBER(Data!$A349),IF(Data!$A349&lt;#REF!,1,0),"")</f>
      </c>
    </row>
    <row r="351" spans="1:9" ht="12.75">
      <c r="A351">
        <f>IF(ISNUMBER(Data!$A350),IF(Data!$A350&lt;#REF!,1,0),"")</f>
      </c>
      <c r="B351">
        <f>IF(ISNUMBER(Data!$A350),IF(Data!$A350&lt;#REF!,1,0),"")</f>
      </c>
      <c r="C351">
        <f>IF(ISNUMBER(Data!$A350),IF(Data!$A350&lt;#REF!,1,0),"")</f>
      </c>
      <c r="D351">
        <f>IF(ISNUMBER(Data!$A350),IF(Data!$A350&lt;#REF!,1,0),"")</f>
      </c>
      <c r="E351">
        <f>IF(ISNUMBER(Data!$A350),IF(Data!$A350&lt;#REF!,1,0),"")</f>
      </c>
      <c r="F351">
        <f>IF(ISNUMBER(Data!$A350),IF(Data!$A350&lt;#REF!,1,0),"")</f>
      </c>
      <c r="G351">
        <f>IF(ISNUMBER(Data!$A350),IF(Data!$A350&lt;#REF!,1,0),"")</f>
      </c>
      <c r="H351">
        <f>IF(ISNUMBER(Data!$A350),IF(Data!$A350&lt;#REF!,1,0),"")</f>
      </c>
      <c r="I351">
        <f>IF(ISNUMBER(Data!$A350),IF(Data!$A350&lt;#REF!,1,0),"")</f>
      </c>
    </row>
  </sheetData>
  <sheetProtection sheet="1" objects="1" scenarios="1" formatCells="0" formatColumns="0" formatRows="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Fairfield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Sawin</dc:creator>
  <cp:keywords/>
  <dc:description/>
  <cp:lastModifiedBy>LMcSweeney</cp:lastModifiedBy>
  <dcterms:created xsi:type="dcterms:W3CDTF">2003-10-10T15:58:23Z</dcterms:created>
  <dcterms:modified xsi:type="dcterms:W3CDTF">2009-06-18T17:10:16Z</dcterms:modified>
  <cp:category/>
  <cp:version/>
  <cp:contentType/>
  <cp:contentStatus/>
</cp:coreProperties>
</file>